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Firsov.av\Desktop\"/>
    </mc:Choice>
  </mc:AlternateContent>
  <xr:revisionPtr revIDLastSave="0" documentId="13_ncr:1_{CBBBFA12-7A9B-4323-B278-05DCD075519C}" xr6:coauthVersionLast="47" xr6:coauthVersionMax="47" xr10:uidLastSave="{00000000-0000-0000-0000-000000000000}"/>
  <bookViews>
    <workbookView xWindow="-120" yWindow="-120" windowWidth="29040" windowHeight="15840" tabRatio="765" xr2:uid="{00000000-000D-0000-FFFF-FFFF00000000}"/>
  </bookViews>
  <sheets>
    <sheet name="ПРАЙС_ЛИСТ" sheetId="4" r:id="rId1"/>
  </sheets>
  <definedNames>
    <definedName name="_xlnm.Print_Area" localSheetId="0">ПРАЙС_ЛИСТ!$A$1:$N$41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4" l="1"/>
  <c r="G37" i="4"/>
  <c r="N15" i="4" l="1"/>
  <c r="G25" i="4"/>
  <c r="N26" i="4"/>
  <c r="N13" i="4"/>
  <c r="G21" i="4"/>
  <c r="G16" i="4" l="1"/>
  <c r="N30" i="4"/>
  <c r="N16" i="4"/>
  <c r="G13" i="4"/>
  <c r="N28" i="4" l="1"/>
  <c r="G24" i="4" l="1"/>
  <c r="N27" i="4"/>
  <c r="N25" i="4"/>
  <c r="N33" i="4"/>
  <c r="N32" i="4"/>
  <c r="N34" i="4"/>
  <c r="N35" i="4"/>
  <c r="N36" i="4"/>
  <c r="N37" i="4"/>
  <c r="N38" i="4"/>
  <c r="N39" i="4"/>
  <c r="G34" i="4"/>
  <c r="N6" i="4"/>
  <c r="N5" i="4"/>
  <c r="N20" i="4" l="1"/>
  <c r="N24" i="4"/>
  <c r="N23" i="4"/>
  <c r="N21" i="4"/>
  <c r="N19" i="4"/>
  <c r="N18" i="4"/>
  <c r="N17" i="4"/>
  <c r="N12" i="4"/>
  <c r="N14" i="4"/>
  <c r="N11" i="4"/>
  <c r="N8" i="4"/>
  <c r="N7" i="4"/>
  <c r="G10" i="4" l="1"/>
  <c r="G40" i="4"/>
  <c r="G36" i="4"/>
  <c r="G35" i="4"/>
  <c r="G39" i="4"/>
  <c r="G38" i="4"/>
  <c r="G30" i="4"/>
  <c r="G29" i="4"/>
  <c r="G28" i="4"/>
  <c r="G27" i="4"/>
  <c r="G26" i="4"/>
  <c r="G41" i="4"/>
  <c r="G20" i="4"/>
  <c r="G19" i="4"/>
  <c r="G18" i="4"/>
  <c r="G17" i="4"/>
  <c r="G33" i="4"/>
  <c r="G15" i="4"/>
  <c r="G14" i="4"/>
  <c r="G5" i="4"/>
</calcChain>
</file>

<file path=xl/sharedStrings.xml><?xml version="1.0" encoding="utf-8"?>
<sst xmlns="http://schemas.openxmlformats.org/spreadsheetml/2006/main" count="269" uniqueCount="203">
  <si>
    <t>Низкотемпературные   паяльные    ФЛЮСЫ</t>
  </si>
  <si>
    <t>Высокотемпературные паяльные ФЛЮСЫ, ПРИПОИ (для пайки)</t>
  </si>
  <si>
    <t>ГОСТ 19113-84</t>
  </si>
  <si>
    <t xml:space="preserve">(ФАРМПДт) Покровно-рафинирующий, модифицир.-дегазирующ. флюс для всех алюминиевых сплавов. tпл. 720-780С </t>
  </si>
  <si>
    <t>Пайка радиодеталей, ответствен. узлов РЭА</t>
  </si>
  <si>
    <t>АФ-4А</t>
  </si>
  <si>
    <t>ТУ 48-6-228-82</t>
  </si>
  <si>
    <t>ВАМИ</t>
  </si>
  <si>
    <t>ВФ-11</t>
  </si>
  <si>
    <t>ТУ 48-4-47246</t>
  </si>
  <si>
    <t>16-ВК</t>
  </si>
  <si>
    <t>ТУ 48-4-472-86</t>
  </si>
  <si>
    <t>ТУ 48-4-221-87</t>
  </si>
  <si>
    <t>ТУ 48-4-348-84</t>
  </si>
  <si>
    <t>ПВ-200</t>
  </si>
  <si>
    <t>ГОСТ 23178-78</t>
  </si>
  <si>
    <t>ПВ-201</t>
  </si>
  <si>
    <t>АНТ-23А</t>
  </si>
  <si>
    <t>ТУ 48-4-438-82</t>
  </si>
  <si>
    <t>Ф450</t>
  </si>
  <si>
    <t>320А</t>
  </si>
  <si>
    <t>18В</t>
  </si>
  <si>
    <t>Ф29</t>
  </si>
  <si>
    <t>ФТС</t>
  </si>
  <si>
    <t>ФИМ</t>
  </si>
  <si>
    <t>Ф17</t>
  </si>
  <si>
    <t>Цена 1 кг</t>
  </si>
  <si>
    <t>(ТУ 1-92-46-76)</t>
  </si>
  <si>
    <t>ФВЗХ</t>
  </si>
  <si>
    <t>ПВ-284, ПВ284Х</t>
  </si>
  <si>
    <t>Ф-38Н</t>
  </si>
  <si>
    <t>ГОСТ, ТУ</t>
  </si>
  <si>
    <t>Пакет 1кг</t>
  </si>
  <si>
    <t>ФСЧ-1, ФСЧ-2</t>
  </si>
  <si>
    <t>Фасовка</t>
  </si>
  <si>
    <t>ТУ ИЭС 501 - 86</t>
  </si>
  <si>
    <t>ГОСТ 9087-81</t>
  </si>
  <si>
    <t>ФКСп (СКФ)</t>
  </si>
  <si>
    <t>Бараб 25 кг</t>
  </si>
  <si>
    <t>Алюмин. сплавы АД1, АМц, AМг в печи,соляных ваннах</t>
  </si>
  <si>
    <t>Алюмин.сплавы в печи, соляных ваннах. ZnCl2 нет.</t>
  </si>
  <si>
    <t>ТУ 48-4-229-87</t>
  </si>
  <si>
    <t xml:space="preserve"> Алюмин.сплавы АД1, АМц, AМг в печи,соляных ваннах</t>
  </si>
  <si>
    <t>Алюмин.сплав АД1,АМц, Aмг, tпл.360-620С.ZnCl2 нет</t>
  </si>
  <si>
    <t>Алюмин.сплав АД1,АМц, AМг, tпл.420-620С.ZnCl2 нет</t>
  </si>
  <si>
    <t>Ф3, Ф5</t>
  </si>
  <si>
    <t>Алюмин. сплав погружение в солян.ванны,tпл.470-620С.</t>
  </si>
  <si>
    <t>Пайка конструкц.,коррозион-стойких жаропрочн. сталей высоко-среднепл. припоями, t интер.акт. 800-1200С</t>
  </si>
  <si>
    <t>Конструкц.,корроз.-стойких ст.,медн.сплав. Прип.ПСР-45</t>
  </si>
  <si>
    <t>Твердосплавн.инструм.в индуктор.ТВЧ, t пл.900-1100</t>
  </si>
  <si>
    <t>Легиров.стали,медь,ее спл. серебр.прип.в печах,погруж. в расплав,ТВЧ.Tпл.430-650С</t>
  </si>
  <si>
    <t>Обезвоженный мелко-дисперсный порошок (пудра)</t>
  </si>
  <si>
    <t xml:space="preserve"> БУРА</t>
  </si>
  <si>
    <t>Чугун,углеродист.,хромоник.стали,медн.спл.Лантун.припой</t>
  </si>
  <si>
    <t>Газовая сварка алюмин.,спл авов.Промывка горяч.водой</t>
  </si>
  <si>
    <t>Плавка алюмин.,алюмин.кремн.сплавов увеличивает длительност.модифициров.</t>
  </si>
  <si>
    <t>Пайка,сварка алюминия, погружением,обраб.прип.АL</t>
  </si>
  <si>
    <t xml:space="preserve">Применяется для сварки алюминия и его сплавов. </t>
  </si>
  <si>
    <t>Меш. 50кг</t>
  </si>
  <si>
    <t>ОСТ4 ГО.033.200</t>
  </si>
  <si>
    <t>ФКТ</t>
  </si>
  <si>
    <t>ФКН-7</t>
  </si>
  <si>
    <t>Детали,узлы подвижн. состав.пров.СВ-08ХГ2С МФ</t>
  </si>
  <si>
    <t>ТУ1800 4-001-56 874395-02</t>
  </si>
  <si>
    <t>Цена 1л(кг)</t>
  </si>
  <si>
    <t>ПВ-209, ПВ-209Х</t>
  </si>
  <si>
    <t>Флюс 34-А</t>
  </si>
  <si>
    <t>ФК-235, ФК-250</t>
  </si>
  <si>
    <t xml:space="preserve">ФЛЮС ВФ-13 порошок РТМ 1.2.003-78     </t>
  </si>
  <si>
    <t>Жир паяльный</t>
  </si>
  <si>
    <t>Канифоль сосн. А,В</t>
  </si>
  <si>
    <t>Пайка меди. tпл. 650-850С</t>
  </si>
  <si>
    <t>Припой 34 А</t>
  </si>
  <si>
    <t>Емк. 1 кг</t>
  </si>
  <si>
    <t>ОСТ 1.90380-88</t>
  </si>
  <si>
    <t>ВИ-3</t>
  </si>
  <si>
    <t>Флюс GAS-FLUX</t>
  </si>
  <si>
    <t>Раскисляющий флюс</t>
  </si>
  <si>
    <t>ТУ 48-0219-12-05-8</t>
  </si>
  <si>
    <t xml:space="preserve"> </t>
  </si>
  <si>
    <t>Алюминиев.сплавы, пайка припоем на цинковой основе</t>
  </si>
  <si>
    <t>РТМ 1.2  .003-78</t>
  </si>
  <si>
    <t>Газопламенная пайка, в печи в вакууме, погружением в расплав солей алюминия его сплавов, кроме Д16, Д1 и содержащих &gt;3% Мg, t пл.525С</t>
  </si>
  <si>
    <t>3-ВАЗ, 5-ВАЗ. а,в</t>
  </si>
  <si>
    <t>Дог.</t>
  </si>
  <si>
    <t>ФЛЮСЫ ДЛЯ ПЛАВКИ ЦВЕТНЫХ МЕТАЛЛОВ, ФЛЮСЫ ДЛЯ ПЛАВКИ и СВАРКИ</t>
  </si>
  <si>
    <t>Цена с НДС 20%</t>
  </si>
  <si>
    <t>№пп</t>
  </si>
  <si>
    <t>1У41-172 Я138/ОПП -007-</t>
  </si>
  <si>
    <t>Полоса 0,3-1,0</t>
  </si>
  <si>
    <t>Пайка сталей, медн. никел. спл.серебр.прип.tпл. 550-850С</t>
  </si>
  <si>
    <t xml:space="preserve">Сварка титана ВТ-20,аргоном высш.сорта в печи </t>
  </si>
  <si>
    <t>НАКАЛ - высокотемпературный флюс для пайки алюминиевых сплавов, сталь AlSi304L-алюминий-сталь alSI430,алюмо-медных радиаторов, теплообменников алюминиевыми припоями (АНАЛОГ НОКОЛОКА). Протестирован на  Лихославльском радиаторном и Лысьвенском заводах.</t>
  </si>
  <si>
    <t>ВИ-2,ФЛ 5-3,ФЛ-7</t>
  </si>
  <si>
    <t>Противоокислитель поверхн.ванны с припоем ПОС-35</t>
  </si>
  <si>
    <t>№ пп</t>
  </si>
  <si>
    <t>Сварочный флюс для механи- зир.дугов. сварки за 1 кг в ДОЛЛАРАХ.</t>
  </si>
  <si>
    <t>Медь,никель,серебро, их сплавов, сталей. Растворим в воде, легко смывается</t>
  </si>
  <si>
    <t xml:space="preserve">Алюмин.сплавы,содерж.не более 1-1,5%Мg. В печи,ТВЧ,газопламен. </t>
  </si>
  <si>
    <t>Окисленные детали черных, цв.металлов</t>
  </si>
  <si>
    <t xml:space="preserve">Отгрузка товаров из офиса в г. Москве производится с 9.00 до 16.00. Отправка товаров покупателям через ООО ТК "Деловые линии" производится во 1- 2 раза в неделю, предварительно обсудив это по телефону: 8 (929) 628 64 02 или 8 (495) 662-67-93. Заказы на производство флюсов принимаем по электронной почте и телефону: 2232798@mail.ru,   8 (929) 628 64 02.                                                                                                                   </t>
  </si>
  <si>
    <t xml:space="preserve"> АН-348А (АМ)/АН-26С (П)</t>
  </si>
  <si>
    <t xml:space="preserve">Для высокотемпературной пайки меди, никеля, их сплавов, сталей, твердых сплавов. Замена флюсов ПВ 200, ПВ 201, Ф100. t° пл. 600—700°C, t° интервал активности 850—1200 °C.
</t>
  </si>
  <si>
    <t>ФП-1 паста, порошок</t>
  </si>
  <si>
    <t>Припой СИЛ-1С (полоса 0,2-0,6-1,0 х 60 х 500мм) применяется с флюсовой пастой «ФВТППА-пайка и плавка» и другими сплавами.</t>
  </si>
  <si>
    <t>ТУ 1-9-555-777</t>
  </si>
  <si>
    <t>1 кг</t>
  </si>
  <si>
    <t>Сталь, железо, чугун, медь. Припои: свинец, цинк, кадмий, висмут. (Мин. отгр. норма 5 литров).</t>
  </si>
  <si>
    <t>Емк. 1,0 литр</t>
  </si>
  <si>
    <t>ЛТИ-1</t>
  </si>
  <si>
    <t>Емк. 1,0 литр (отпускн. Мин. 5 л)</t>
  </si>
  <si>
    <t>Для всех спл.промышл. чистоты, кроме МЛ19 и защиты магниев.спл.при плавке для рафиниров. ФЛ5-3 для спл.без циркония, ФЛ-7 -с цирконием.  (Мин. отгр. норма 25 кг).</t>
  </si>
  <si>
    <t>Навивн. Барабан</t>
  </si>
  <si>
    <t>Для плавки и рафинир. Магн., сплавов для приготовл.спл.в среде с защитн. газов. Атмосф.,в выемн.плавильн. тиглях от окислен.и загорания. (Мин. отгр. норма 25 кг).</t>
  </si>
  <si>
    <t>ОСТ 1.90380-87</t>
  </si>
  <si>
    <t>Навивн. барабан</t>
  </si>
  <si>
    <t>Ф-7</t>
  </si>
  <si>
    <t>ВФ-13 порошок</t>
  </si>
  <si>
    <t xml:space="preserve">ВФ-13 жидкий </t>
  </si>
  <si>
    <t xml:space="preserve">ФЛЮС ВФ-13 жидкий ТРК 2.044-77 (Мин. отгр. норма 5 литров).     </t>
  </si>
  <si>
    <t>ТРК2.044- 77, РТИ1.2.003-78</t>
  </si>
  <si>
    <t xml:space="preserve">ВФ-16 </t>
  </si>
  <si>
    <t xml:space="preserve"> ТР 1.2. 214–81</t>
  </si>
  <si>
    <t xml:space="preserve">Нихром,берил.бронза, корроз-ст.сталь,tпл.350. </t>
  </si>
  <si>
    <t>Емк. 0,5 л.</t>
  </si>
  <si>
    <t>Упак. 0,5 кг</t>
  </si>
  <si>
    <t>СКАТ</t>
  </si>
  <si>
    <t>Упак. 1,0 кг</t>
  </si>
  <si>
    <t>Канифоль очищенная ОК-5</t>
  </si>
  <si>
    <t>Пайка радиодеталей, ответственных  узлов РЭА</t>
  </si>
  <si>
    <t>Медь,олово,цинковый,кадм.,олов-свинцов. сплавов</t>
  </si>
  <si>
    <t>Меди,константана,серебр,платин,нержав.ст,черн.метал.Требует отмывки водой. Активен в интерв. 290-350 °С.</t>
  </si>
  <si>
    <t>Цветмет,электромонт.соединен. tпл. 350. Медь,олов.-св,висмут. кадмиев. покрытие.</t>
  </si>
  <si>
    <t>Для газовой пайки твердыми припоями, сварки и наплавки цветных металлов. . (Мин. отгр. норма 20 кг).</t>
  </si>
  <si>
    <t>Паяльная кислота</t>
  </si>
  <si>
    <t>Углеродист.низколегир. сталей, медь, никель</t>
  </si>
  <si>
    <t>Фасовка,емк.</t>
  </si>
  <si>
    <t>Упак. 1 кг</t>
  </si>
  <si>
    <t>Упаков. 1 кг</t>
  </si>
  <si>
    <t xml:space="preserve">Жидкость, специф. запах,  для нержавеющ.стали, меди, бронзы, цинка, нихрома, никеля, серебра и др., в т.ч. оксидированных деталей из медных спл.без предвар.зачистки. Допуск: незначит. количество мути (естественный осадок). Флюс пожароОПАСЕН, боится света. 
</t>
  </si>
  <si>
    <t>П/этил. Канис.25л</t>
  </si>
  <si>
    <t>НЕТ</t>
  </si>
  <si>
    <t>В качестве наполнителя трубки из припоев ПОС. (Мин.норма отгр. 25 л)</t>
  </si>
  <si>
    <t>ЗИЛ-1</t>
  </si>
  <si>
    <t>ЗИЛ-2</t>
  </si>
  <si>
    <t>Паяльный лак</t>
  </si>
  <si>
    <t>25180.00014</t>
  </si>
  <si>
    <t xml:space="preserve">Пайка низкотемпературными припоями монтажных соединений РЭА. Густая глицерино-цинковая, однородная жидкость от светлого до светло-желтого цвета, со специфич. запахом. Остатки  коррозионно-активные, удаляють спиртом,растворител.
</t>
  </si>
  <si>
    <t>УКРАИНА - НЕТ продажи!</t>
  </si>
  <si>
    <t>Алюмин.бронз (БрАЖ9-4), Л63,Л96 констр. узлы РЭА ,БРА,СВЧ-устр. газопламенн. нагрев,печах, прип. ПСР40,70</t>
  </si>
  <si>
    <t>(ФПРДЦ) Обработка цинк. сплавов ЦАМ 4-1, ЦАМ 10-5. Уменьшение потерь металла со шлаком</t>
  </si>
  <si>
    <t>(ФПРДМ) Плавка, рафинирование магниевых сплавов МЛ5, МЛ12, tпл. 720-780С</t>
  </si>
  <si>
    <t>(ФПРДЗСМ) Покоровно-рафинир.для сплавов на основе золота, серебра, меди. Снижение содерж. в отливках неметалич. включ.</t>
  </si>
  <si>
    <t>Цена за 1 кг с НДС 20%</t>
  </si>
  <si>
    <t>Пруток, полукруг</t>
  </si>
  <si>
    <t>21800,00                   с НДС 20% за 1 кг</t>
  </si>
  <si>
    <t>ЛТИ-120</t>
  </si>
  <si>
    <t>(ФПРДЛБ) Плавка латун.ЛС59-1,бронзы БрОЦС 5-5-5,БРАЖМц 10-3-1,5.Уменьш.Zn в латун.</t>
  </si>
  <si>
    <t>Мелкокристаллич., модифицирующая лигатура для силуминов полоса, лента, пруток (Si25-30%,АL70-75%)</t>
  </si>
  <si>
    <t>Конструкц.,корроз.-стойких сталей, меди и медн.сплавов среднепл. прип. Tпл.420-850С</t>
  </si>
  <si>
    <t>ФЛПКА</t>
  </si>
  <si>
    <t xml:space="preserve">ОСТ4 ГО. 033.200     или              ТУ 13-4000 177-51-85 с изм. 1,2 </t>
  </si>
  <si>
    <t>П-1,5</t>
  </si>
  <si>
    <t>ГОСТ Р 57898-2017</t>
  </si>
  <si>
    <t>Флюс для ндукцион.-металлург. способ наплавки износостойк.слоя на детали механ   . машин с целью их поверхностн. упрочнен.</t>
  </si>
  <si>
    <t>Смазка для горячей обработки металлов и их сплавов, изгот. шайб при прессован. изделий на мех. и гидравлич. прессах</t>
  </si>
  <si>
    <t>Смазка СГОМП</t>
  </si>
  <si>
    <t>Активный флюс, для пайки легкоплавк.припо- ями меди,медных сплавов, латунь, бронза. Наибольш. активность при  t° 180-300 °C.  Перегрев выше 350 °C НЕЖЕЛАТЕЛЕН. Остатки флюса смываются водой или кистью, смоченной в спирте.</t>
  </si>
  <si>
    <t>Ручн. механиз.пайка,лужен. Сталь углер, медь, никель. Припои ПОС, серебрян. ПСр 1,5 (2). Корроз. активн. ВодоНЕСМЫВАЕМЫЙ.</t>
  </si>
  <si>
    <t>Флюс для лужения и пайки кузовов автомобиля. Припои ПОС (порош, прут).</t>
  </si>
  <si>
    <t xml:space="preserve">Жидкость со специф.запахом для пайки токопров. частей при высоких диэлектр. свойствах. ПожароОПАСЕН, боится света. 
</t>
  </si>
  <si>
    <t xml:space="preserve">Жидкость со специф.запахом.Для стали, меди, нержав.стали, бронзы, цинка, нихрома, никеля, серебра и др., оксидиров. детал. медн. спл. без предвари. зачистки. Допускается незнач.естеств.муть.Флюс пожароОПАСЕН, боится света. 
</t>
  </si>
  <si>
    <t>Пайка, лужен. одиночн.и скрученн. в 2-4 эмалир. проводов ПЭЛ, ПЭВ, ПЭТВ, ПЭЛШО без предварит. зачистки. Корроз.  стойкость соединений удовлетворит. t° Активн. 180–390°С зависит от t° припоев.</t>
  </si>
  <si>
    <t>Емк.1,0 литр (отп.5л миним.)</t>
  </si>
  <si>
    <t>ФСА (БЛМЗ)</t>
  </si>
  <si>
    <t>Опытная партия</t>
  </si>
  <si>
    <t>Слабокорр. Активир.водосмыв. Медь, никель. Припой ПОС-висм.кадм.</t>
  </si>
  <si>
    <t>А УЭО.033. 002 ТУ</t>
  </si>
  <si>
    <t>Емк. 1,0 л</t>
  </si>
  <si>
    <t>Л-5</t>
  </si>
  <si>
    <t>Ф303</t>
  </si>
  <si>
    <t>Коррозионно-стойк. Стали медь.  t интер.акт. 850-1050С</t>
  </si>
  <si>
    <t>210, 211</t>
  </si>
  <si>
    <t>(ФПРМ) Плавка, рафиниров.магниевых МА2-1, МА-8 спл. Увелич. в1,5 раза чистот.металла</t>
  </si>
  <si>
    <t>370А, 380А</t>
  </si>
  <si>
    <t>СВАРКА.      Флюс для сварки алюм. сплавов ФСА (БЛМЗ)</t>
  </si>
  <si>
    <t>ОСТ 1.90380-89</t>
  </si>
  <si>
    <t>Ф-10</t>
  </si>
  <si>
    <t>Пайка углеродистых сталей. t° Активн. 200-300 °C</t>
  </si>
  <si>
    <t>догов.</t>
  </si>
  <si>
    <t>6700/8100  по ТУ 13-4000 177-51-85 с изм. 1,2 Этилов. спирт, канифоль очищенная  ОК-5</t>
  </si>
  <si>
    <t>Упак. 0,5 л</t>
  </si>
  <si>
    <t>ТУ 48-4-394-77</t>
  </si>
  <si>
    <t>73.     ВЫПУСКАЕМ полипропиленовые шнуры, фалы, веревки (моток) от 20 до 35 руб.+ НДС 20%. Осуществляем дробление, измельчение, помол, подсушку, перемес (смешивание), фасовку минерального сырья. Цена опытной партии от 10 до 25 кг 6000-00 с НДС. Цена зависит от твердости по Моосу до 5-6 единиц, влаги до 4-5 %. БАЗОВАЯ ЦЕНА (один прогон) от 36=00 (мел, тальк,гипс, соль) до 198=00 (апатит,кальцит, ортоклаз) за 1 кг  с  НДС 20%.</t>
  </si>
  <si>
    <t xml:space="preserve">Пайки низкотемператур. припоями при монтаже в производств. условиях. Медь, олов.-св,висмут. кадмиев. покрытие. Производство по:                                               ОСТ (изопропил. спирт, канифоль м. А,В).                                                                           ТУ-этиловый спирт,очищенная канифоль м. ОК-5.                                                                </t>
  </si>
  <si>
    <t>1628/1954 по ОСТ4 ГО. 033 .200 Изопропиловый спирт, канифоль А,В</t>
  </si>
  <si>
    <t xml:space="preserve">Флюсов.высокотемпер.паяльн.паста (ТУ 1791-001-87529640-2013) пайка алюм.и его сплавов АО, А7, АД1, АД0Н, АД31, АМц, АМц+АД31 сложно-проф. алюмин. констр. антен, РЭО щелевых решеток бортовых комплексов. Паста упрощает процесс нанесения флюса на место пайки. Припой - силумин СИЛ-1С или порошковый припой марки АКД-12-С. Температурный интервал активности пасты 580-625 °C. Паста «ФВТППА-пайка и плавка» - это альтернатива и замена флюсу марки 16-ВК (ТУ 48-4-472-86). Паста позволяет: уменьшить затраты на изготовление и ремонт ванны для расплава флюса 16-ВК и связанного с ней энергетического оборудования, сократить технологический цикл,  при маленьких партиях деталей  упрощена процедура запуска процесса, сократить затраты на изготовление изделий,  улучшить экологические характеристики процесса и обеспечить снижение вредности на рабочем месте. </t>
  </si>
  <si>
    <t>БК 2013</t>
  </si>
  <si>
    <t>Канистра 1кг</t>
  </si>
  <si>
    <t xml:space="preserve">используется для пайки медно-латунных радиаторов и лужения медных шин путем окунания.
                         </t>
  </si>
  <si>
    <t xml:space="preserve">Закрытое акционерное общество Производственная фирма «Плавка и пайка» Юридический адрес: 117403, Москва, Востряковский проезд, дом, 25, корпус, 1 квартира, 174. Фактический и почтовый адрес: 117105,Москва, Нагатинская ул. д.3А,стр. 5, комн.409. ИНН 7737532232\КПП 772401001. ОКВЭД 20.5. ОКПО 87529640. ОГРН 1087746783981.ОКАТО 45296555000, ОКТМО 45912000, ОКГУ 4210014, ОКФС/ОКОПФ 16/12267, БИК 044525411. Кор.сч. 301 01 810 1452 5000 0411. Расч.сч. 407 02 810 4018 6000 0298. Филиал «ЦЕНТРАЛЬНЫЙ» Банка ВТБ ПАО, г. Москва. Многоканальный  телефон\факс: +7 (495) 223-27-98, +7 (495) 662-67-93, +7 (929) 628-64-02. е-mail: 2232798@mail.ru, сайты: www.gumboils.ru,  www.mosflus.ru.
</t>
  </si>
  <si>
    <t>2500+НДС</t>
  </si>
  <si>
    <t>КОММЕРЧЕСКОЕ ПРЕДЛОЖЕНИЕ от "ПРЯМОГО" ПРОИЗВОДИТЕЛЯ  для  ЗАКЛЮЧЕНИЯ ДОГОВОРА  на ПОСТАВКУ в.2025 г. ФЛЮСОВ, ПРИПОЕВ, ЛИГАТУР, ПОРОШКОВ для ПАЙКИ, ПЛАВКИ, СВАРКИ  МЕТАЛЛОВ И ИХ СПЛАВОВ.   Организация  осуществляет мелкое дробление, тонкий помол, фасовку шлака доменного гранулированного, шлакового щебня, гипса сыромолотого, песок природный, руд малой абразивности и др. ЦЕНЫ в рублях РФ по СОСТОЯНИЮ на 01.01.25 г. Официальный представитель организации в республике Беларусь, г. Минск, ООО "ИНТРАС ГРУПП" Телефоны:+375(17) 356-00-56;392-53-56;323-34-42;565-06-56 Дарья Бернацкая . +7(910) 110-97-37   Гайк Борисович.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</si>
</sst>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8"/>
      <name val="Times New Roman"/>
      <family val="1"/>
      <charset val="204"/>
    </font>
    <font>
      <sz val="18"/>
      <name val="Arial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0"/>
      <name val="Arial"/>
      <family val="2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b/>
      <sz val="22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5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14.5"/>
      <name val="Times New Roman"/>
      <family val="1"/>
      <charset val="204"/>
    </font>
    <font>
      <b/>
      <u/>
      <sz val="13.5"/>
      <name val="Times New Roman"/>
      <family val="1"/>
      <charset val="204"/>
    </font>
    <font>
      <sz val="20"/>
      <name val="Times New Roman"/>
      <family val="1"/>
      <charset val="204"/>
    </font>
    <font>
      <sz val="15"/>
      <name val="Arial Cyr"/>
      <charset val="204"/>
    </font>
    <font>
      <b/>
      <sz val="36"/>
      <name val="Times New Roman"/>
      <family val="1"/>
      <charset val="204"/>
    </font>
    <font>
      <b/>
      <sz val="21"/>
      <name val="Times New Roman"/>
      <family val="1"/>
      <charset val="204"/>
    </font>
    <font>
      <sz val="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164" fontId="1" fillId="0" borderId="0" applyFont="0" applyFill="0" applyBorder="0" applyAlignment="0" applyProtection="0"/>
  </cellStyleXfs>
  <cellXfs count="142">
    <xf numFmtId="0" fontId="0" fillId="0" borderId="0" xfId="0"/>
    <xf numFmtId="0" fontId="5" fillId="3" borderId="2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 wrapText="1"/>
    </xf>
    <xf numFmtId="0" fontId="15" fillId="3" borderId="2" xfId="2" applyFont="1" applyFill="1" applyBorder="1" applyAlignment="1">
      <alignment horizontal="left" vertical="top" wrapText="1"/>
    </xf>
    <xf numFmtId="1" fontId="6" fillId="3" borderId="2" xfId="2" applyNumberFormat="1" applyFont="1" applyFill="1" applyBorder="1" applyAlignment="1">
      <alignment horizontal="left" vertical="top" wrapText="1"/>
    </xf>
    <xf numFmtId="0" fontId="8" fillId="3" borderId="2" xfId="2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7" fillId="3" borderId="2" xfId="2" applyFont="1" applyFill="1" applyBorder="1" applyAlignment="1">
      <alignment horizontal="left" vertical="top"/>
    </xf>
    <xf numFmtId="0" fontId="17" fillId="3" borderId="2" xfId="2" applyFont="1" applyFill="1" applyBorder="1" applyAlignment="1">
      <alignment horizontal="left" vertical="top" wrapText="1"/>
    </xf>
    <xf numFmtId="0" fontId="6" fillId="3" borderId="1" xfId="2" applyFont="1" applyFill="1" applyBorder="1" applyAlignment="1">
      <alignment horizontal="left" vertical="top"/>
    </xf>
    <xf numFmtId="0" fontId="11" fillId="3" borderId="2" xfId="2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/>
    </xf>
    <xf numFmtId="0" fontId="6" fillId="3" borderId="1" xfId="2" applyFont="1" applyFill="1" applyBorder="1" applyAlignment="1">
      <alignment horizontal="left" vertical="top" wrapText="1"/>
    </xf>
    <xf numFmtId="1" fontId="19" fillId="3" borderId="2" xfId="3" applyNumberFormat="1" applyFont="1" applyFill="1" applyBorder="1" applyAlignment="1">
      <alignment horizontal="left" vertical="top"/>
    </xf>
    <xf numFmtId="2" fontId="6" fillId="3" borderId="2" xfId="2" applyNumberFormat="1" applyFont="1" applyFill="1" applyBorder="1" applyAlignment="1">
      <alignment horizontal="center" vertical="top"/>
    </xf>
    <xf numFmtId="0" fontId="6" fillId="3" borderId="3" xfId="2" applyFont="1" applyFill="1" applyBorder="1" applyAlignment="1">
      <alignment horizontal="left" vertical="top"/>
    </xf>
    <xf numFmtId="0" fontId="6" fillId="3" borderId="4" xfId="2" applyFont="1" applyFill="1" applyBorder="1" applyAlignment="1">
      <alignment horizontal="left" vertical="top" wrapText="1"/>
    </xf>
    <xf numFmtId="0" fontId="11" fillId="3" borderId="4" xfId="2" applyFont="1" applyFill="1" applyBorder="1" applyAlignment="1">
      <alignment horizontal="left" vertical="top"/>
    </xf>
    <xf numFmtId="0" fontId="5" fillId="3" borderId="4" xfId="2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/>
    </xf>
    <xf numFmtId="0" fontId="13" fillId="3" borderId="2" xfId="2" applyFont="1" applyFill="1" applyBorder="1" applyAlignment="1">
      <alignment horizontal="left" vertical="top" wrapText="1"/>
    </xf>
    <xf numFmtId="0" fontId="14" fillId="3" borderId="2" xfId="2" applyFont="1" applyFill="1" applyBorder="1" applyAlignment="1">
      <alignment horizontal="left" vertical="top" wrapText="1"/>
    </xf>
    <xf numFmtId="0" fontId="11" fillId="3" borderId="2" xfId="2" applyFont="1" applyFill="1" applyBorder="1" applyAlignment="1">
      <alignment horizontal="left" vertical="top" wrapText="1"/>
    </xf>
    <xf numFmtId="0" fontId="6" fillId="3" borderId="2" xfId="2" applyFont="1" applyFill="1" applyBorder="1" applyAlignment="1">
      <alignment horizontal="left" vertical="top"/>
    </xf>
    <xf numFmtId="0" fontId="13" fillId="3" borderId="2" xfId="0" applyFont="1" applyFill="1" applyBorder="1" applyAlignment="1">
      <alignment horizontal="left" vertical="top" wrapText="1"/>
    </xf>
    <xf numFmtId="0" fontId="6" fillId="2" borderId="2" xfId="2" applyFont="1" applyFill="1" applyBorder="1" applyAlignment="1">
      <alignment horizontal="left" vertical="top"/>
    </xf>
    <xf numFmtId="0" fontId="15" fillId="2" borderId="2" xfId="0" applyFont="1" applyFill="1" applyBorder="1" applyAlignment="1">
      <alignment horizontal="left" vertical="top"/>
    </xf>
    <xf numFmtId="0" fontId="21" fillId="3" borderId="2" xfId="2" applyFont="1" applyFill="1" applyBorder="1" applyAlignment="1">
      <alignment horizontal="left" vertical="top" wrapText="1"/>
    </xf>
    <xf numFmtId="0" fontId="22" fillId="3" borderId="2" xfId="2" applyFont="1" applyFill="1" applyBorder="1" applyAlignment="1">
      <alignment horizontal="left" vertical="top" wrapText="1"/>
    </xf>
    <xf numFmtId="0" fontId="7" fillId="3" borderId="2" xfId="2" applyFont="1" applyFill="1" applyBorder="1" applyAlignment="1">
      <alignment horizontal="left" vertical="top" wrapText="1"/>
    </xf>
    <xf numFmtId="0" fontId="6" fillId="3" borderId="2" xfId="2" applyFont="1" applyFill="1" applyBorder="1" applyAlignment="1">
      <alignment horizontal="left" vertical="top" wrapText="1"/>
    </xf>
    <xf numFmtId="1" fontId="25" fillId="3" borderId="2" xfId="2" applyNumberFormat="1" applyFont="1" applyFill="1" applyBorder="1" applyAlignment="1">
      <alignment horizontal="left" vertical="top"/>
    </xf>
    <xf numFmtId="1" fontId="25" fillId="3" borderId="2" xfId="2" applyNumberFormat="1" applyFont="1" applyFill="1" applyBorder="1" applyAlignment="1">
      <alignment horizontal="left" vertical="top" wrapText="1"/>
    </xf>
    <xf numFmtId="1" fontId="6" fillId="3" borderId="2" xfId="3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vertical="top" wrapText="1"/>
    </xf>
    <xf numFmtId="1" fontId="6" fillId="3" borderId="11" xfId="3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/>
    </xf>
    <xf numFmtId="0" fontId="6" fillId="2" borderId="1" xfId="2" applyFont="1" applyFill="1" applyBorder="1" applyAlignment="1">
      <alignment horizontal="left" vertical="top"/>
    </xf>
    <xf numFmtId="2" fontId="6" fillId="3" borderId="11" xfId="2" applyNumberFormat="1" applyFont="1" applyFill="1" applyBorder="1" applyAlignment="1">
      <alignment horizontal="left" vertical="top" wrapText="1"/>
    </xf>
    <xf numFmtId="1" fontId="25" fillId="3" borderId="4" xfId="2" applyNumberFormat="1" applyFont="1" applyFill="1" applyBorder="1" applyAlignment="1">
      <alignment horizontal="left" vertical="top"/>
    </xf>
    <xf numFmtId="1" fontId="5" fillId="2" borderId="2" xfId="2" applyNumberFormat="1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left" vertical="center"/>
    </xf>
    <xf numFmtId="0" fontId="6" fillId="3" borderId="2" xfId="2" applyFont="1" applyFill="1" applyBorder="1" applyAlignment="1">
      <alignment horizontal="left" vertical="center" wrapText="1"/>
    </xf>
    <xf numFmtId="0" fontId="13" fillId="3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left" vertical="top" wrapText="1"/>
    </xf>
    <xf numFmtId="0" fontId="22" fillId="3" borderId="2" xfId="0" applyFont="1" applyFill="1" applyBorder="1" applyAlignment="1">
      <alignment horizontal="left" vertical="top" wrapText="1"/>
    </xf>
    <xf numFmtId="0" fontId="24" fillId="3" borderId="2" xfId="0" applyFont="1" applyFill="1" applyBorder="1" applyAlignment="1">
      <alignment horizontal="left" vertical="top" wrapText="1"/>
    </xf>
    <xf numFmtId="1" fontId="24" fillId="3" borderId="2" xfId="2" applyNumberFormat="1" applyFont="1" applyFill="1" applyBorder="1" applyAlignment="1">
      <alignment horizontal="left" vertical="top" wrapText="1"/>
    </xf>
    <xf numFmtId="0" fontId="13" fillId="2" borderId="2" xfId="2" applyFont="1" applyFill="1" applyBorder="1" applyAlignment="1">
      <alignment horizontal="left" vertical="top" wrapText="1"/>
    </xf>
    <xf numFmtId="0" fontId="6" fillId="2" borderId="2" xfId="2" applyFont="1" applyFill="1" applyBorder="1" applyAlignment="1">
      <alignment horizontal="left" vertical="top" wrapText="1"/>
    </xf>
    <xf numFmtId="0" fontId="5" fillId="2" borderId="2" xfId="2" applyFont="1" applyFill="1" applyBorder="1" applyAlignment="1">
      <alignment horizontal="left" vertical="top" wrapText="1"/>
    </xf>
    <xf numFmtId="1" fontId="25" fillId="2" borderId="2" xfId="2" applyNumberFormat="1" applyFont="1" applyFill="1" applyBorder="1" applyAlignment="1">
      <alignment horizontal="left" vertical="top"/>
    </xf>
    <xf numFmtId="0" fontId="24" fillId="2" borderId="2" xfId="2" applyFont="1" applyFill="1" applyBorder="1" applyAlignment="1">
      <alignment horizontal="left" vertical="top" wrapText="1"/>
    </xf>
    <xf numFmtId="1" fontId="13" fillId="2" borderId="2" xfId="3" applyNumberFormat="1" applyFont="1" applyFill="1" applyBorder="1" applyAlignment="1">
      <alignment horizontal="center" vertical="center" wrapText="1"/>
    </xf>
    <xf numFmtId="0" fontId="25" fillId="2" borderId="2" xfId="2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2" applyFont="1" applyFill="1" applyBorder="1" applyAlignment="1">
      <alignment horizontal="center" vertical="center"/>
    </xf>
    <xf numFmtId="0" fontId="18" fillId="2" borderId="2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 wrapText="1"/>
    </xf>
    <xf numFmtId="0" fontId="26" fillId="2" borderId="2" xfId="2" applyFont="1" applyFill="1" applyBorder="1" applyAlignment="1">
      <alignment horizontal="center" vertical="center" wrapText="1"/>
    </xf>
    <xf numFmtId="0" fontId="27" fillId="2" borderId="11" xfId="2" applyFont="1" applyFill="1" applyBorder="1" applyAlignment="1">
      <alignment horizontal="center" vertical="top" wrapText="1"/>
    </xf>
    <xf numFmtId="1" fontId="6" fillId="2" borderId="2" xfId="2" applyNumberFormat="1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center"/>
    </xf>
    <xf numFmtId="0" fontId="23" fillId="3" borderId="2" xfId="2" applyFont="1" applyFill="1" applyBorder="1" applyAlignment="1">
      <alignment horizontal="center" vertical="center" wrapText="1"/>
    </xf>
    <xf numFmtId="1" fontId="25" fillId="3" borderId="2" xfId="2" applyNumberFormat="1" applyFont="1" applyFill="1" applyBorder="1" applyAlignment="1">
      <alignment horizontal="center" vertical="center"/>
    </xf>
    <xf numFmtId="1" fontId="25" fillId="2" borderId="2" xfId="2" applyNumberFormat="1" applyFont="1" applyFill="1" applyBorder="1" applyAlignment="1">
      <alignment horizontal="left" vertical="top" wrapText="1"/>
    </xf>
    <xf numFmtId="1" fontId="18" fillId="3" borderId="11" xfId="2" applyNumberFormat="1" applyFont="1" applyFill="1" applyBorder="1" applyAlignment="1">
      <alignment horizontal="left" vertical="top"/>
    </xf>
    <xf numFmtId="1" fontId="18" fillId="2" borderId="11" xfId="2" applyNumberFormat="1" applyFont="1" applyFill="1" applyBorder="1" applyAlignment="1">
      <alignment horizontal="left" vertical="top"/>
    </xf>
    <xf numFmtId="0" fontId="18" fillId="2" borderId="11" xfId="0" applyFont="1" applyFill="1" applyBorder="1" applyAlignment="1">
      <alignment horizontal="left" vertical="top"/>
    </xf>
    <xf numFmtId="0" fontId="18" fillId="3" borderId="11" xfId="0" applyFont="1" applyFill="1" applyBorder="1" applyAlignment="1">
      <alignment horizontal="left" vertical="top"/>
    </xf>
    <xf numFmtId="1" fontId="18" fillId="3" borderId="11" xfId="2" applyNumberFormat="1" applyFont="1" applyFill="1" applyBorder="1" applyAlignment="1">
      <alignment horizontal="center" vertical="center"/>
    </xf>
    <xf numFmtId="1" fontId="18" fillId="3" borderId="2" xfId="3" applyNumberFormat="1" applyFont="1" applyFill="1" applyBorder="1" applyAlignment="1">
      <alignment horizontal="left" vertical="top"/>
    </xf>
    <xf numFmtId="1" fontId="18" fillId="2" borderId="2" xfId="3" applyNumberFormat="1" applyFont="1" applyFill="1" applyBorder="1" applyAlignment="1">
      <alignment horizontal="left" vertical="top"/>
    </xf>
    <xf numFmtId="1" fontId="28" fillId="2" borderId="2" xfId="2" applyNumberFormat="1" applyFont="1" applyFill="1" applyBorder="1" applyAlignment="1">
      <alignment horizontal="center" vertical="top"/>
    </xf>
    <xf numFmtId="1" fontId="18" fillId="3" borderId="2" xfId="3" applyNumberFormat="1" applyFont="1" applyFill="1" applyBorder="1" applyAlignment="1">
      <alignment horizontal="left" vertical="top" wrapText="1"/>
    </xf>
    <xf numFmtId="1" fontId="18" fillId="3" borderId="4" xfId="3" applyNumberFormat="1" applyFont="1" applyFill="1" applyBorder="1" applyAlignment="1">
      <alignment horizontal="left" vertical="top"/>
    </xf>
    <xf numFmtId="1" fontId="22" fillId="3" borderId="11" xfId="3" applyNumberFormat="1" applyFont="1" applyFill="1" applyBorder="1" applyAlignment="1">
      <alignment horizontal="center" vertical="center" wrapText="1"/>
    </xf>
    <xf numFmtId="1" fontId="3" fillId="3" borderId="2" xfId="2" applyNumberFormat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center" vertical="center" wrapText="1"/>
    </xf>
    <xf numFmtId="1" fontId="15" fillId="3" borderId="11" xfId="2" applyNumberFormat="1" applyFont="1" applyFill="1" applyBorder="1" applyAlignment="1">
      <alignment horizontal="left" vertical="top"/>
    </xf>
    <xf numFmtId="0" fontId="30" fillId="3" borderId="2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left" vertical="top"/>
    </xf>
    <xf numFmtId="0" fontId="13" fillId="3" borderId="2" xfId="0" applyFont="1" applyFill="1" applyBorder="1" applyAlignment="1">
      <alignment horizontal="center" vertical="center" wrapText="1"/>
    </xf>
    <xf numFmtId="0" fontId="18" fillId="3" borderId="2" xfId="2" applyFont="1" applyFill="1" applyBorder="1" applyAlignment="1">
      <alignment horizontal="left" vertical="center"/>
    </xf>
    <xf numFmtId="0" fontId="15" fillId="3" borderId="2" xfId="2" applyFont="1" applyFill="1" applyBorder="1" applyAlignment="1">
      <alignment horizontal="left" vertical="top"/>
    </xf>
    <xf numFmtId="0" fontId="12" fillId="3" borderId="2" xfId="2" applyFont="1" applyFill="1" applyBorder="1" applyAlignment="1">
      <alignment horizontal="left" vertical="top" wrapText="1"/>
    </xf>
    <xf numFmtId="0" fontId="12" fillId="3" borderId="2" xfId="2" applyFont="1" applyFill="1" applyBorder="1" applyAlignment="1">
      <alignment horizontal="left" vertical="top"/>
    </xf>
    <xf numFmtId="0" fontId="15" fillId="3" borderId="4" xfId="2" applyFont="1" applyFill="1" applyBorder="1" applyAlignment="1">
      <alignment horizontal="left" vertical="top"/>
    </xf>
    <xf numFmtId="0" fontId="18" fillId="3" borderId="2" xfId="2" applyFont="1" applyFill="1" applyBorder="1" applyAlignment="1">
      <alignment horizontal="left" vertical="top"/>
    </xf>
    <xf numFmtId="0" fontId="12" fillId="3" borderId="2" xfId="2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top"/>
    </xf>
    <xf numFmtId="0" fontId="31" fillId="3" borderId="2" xfId="2" applyFont="1" applyFill="1" applyBorder="1" applyAlignment="1">
      <alignment horizontal="center" vertical="center" wrapText="1"/>
    </xf>
    <xf numFmtId="0" fontId="32" fillId="3" borderId="1" xfId="2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center" wrapText="1"/>
    </xf>
    <xf numFmtId="1" fontId="25" fillId="3" borderId="11" xfId="2" applyNumberFormat="1" applyFont="1" applyFill="1" applyBorder="1" applyAlignment="1">
      <alignment horizontal="left" vertical="top"/>
    </xf>
    <xf numFmtId="1" fontId="11" fillId="3" borderId="2" xfId="2" applyNumberFormat="1" applyFont="1" applyFill="1" applyBorder="1" applyAlignment="1">
      <alignment horizontal="left" vertical="top"/>
    </xf>
    <xf numFmtId="1" fontId="6" fillId="3" borderId="2" xfId="3" applyNumberFormat="1" applyFont="1" applyFill="1" applyBorder="1" applyAlignment="1">
      <alignment horizontal="left" vertical="top"/>
    </xf>
    <xf numFmtId="1" fontId="7" fillId="3" borderId="2" xfId="2" applyNumberFormat="1" applyFont="1" applyFill="1" applyBorder="1" applyAlignment="1">
      <alignment horizontal="left" vertical="top"/>
    </xf>
    <xf numFmtId="1" fontId="6" fillId="2" borderId="2" xfId="3" applyNumberFormat="1" applyFont="1" applyFill="1" applyBorder="1" applyAlignment="1">
      <alignment horizontal="left" vertical="top"/>
    </xf>
    <xf numFmtId="0" fontId="6" fillId="2" borderId="2" xfId="2" applyFont="1" applyFill="1" applyBorder="1" applyAlignment="1">
      <alignment horizontal="left" vertical="top" wrapText="1"/>
    </xf>
    <xf numFmtId="0" fontId="6" fillId="3" borderId="2" xfId="2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3" borderId="2" xfId="2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16" fillId="3" borderId="2" xfId="2" applyFont="1" applyFill="1" applyBorder="1" applyAlignment="1">
      <alignment horizontal="left" vertical="top" wrapText="1"/>
    </xf>
    <xf numFmtId="0" fontId="8" fillId="2" borderId="5" xfId="2" applyFont="1" applyFill="1" applyBorder="1" applyAlignment="1">
      <alignment horizontal="left" vertical="top" wrapText="1"/>
    </xf>
    <xf numFmtId="0" fontId="29" fillId="2" borderId="6" xfId="0" applyFont="1" applyFill="1" applyBorder="1" applyAlignment="1">
      <alignment horizontal="left" vertical="top" wrapText="1"/>
    </xf>
    <xf numFmtId="0" fontId="29" fillId="2" borderId="7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left" vertical="top" wrapText="1"/>
    </xf>
    <xf numFmtId="0" fontId="8" fillId="3" borderId="4" xfId="2" applyFont="1" applyFill="1" applyBorder="1" applyAlignment="1">
      <alignment horizontal="left" vertical="top"/>
    </xf>
    <xf numFmtId="0" fontId="8" fillId="3" borderId="12" xfId="2" applyFont="1" applyFill="1" applyBorder="1" applyAlignment="1">
      <alignment horizontal="left" vertical="top"/>
    </xf>
    <xf numFmtId="0" fontId="6" fillId="2" borderId="8" xfId="1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5" fillId="2" borderId="2" xfId="2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left" vertical="center" wrapText="1"/>
    </xf>
    <xf numFmtId="0" fontId="22" fillId="2" borderId="2" xfId="2" applyFont="1" applyFill="1" applyBorder="1" applyAlignment="1">
      <alignment horizontal="left" vertical="top" wrapText="1"/>
    </xf>
    <xf numFmtId="0" fontId="8" fillId="3" borderId="2" xfId="1" applyFont="1" applyFill="1" applyBorder="1" applyAlignment="1">
      <alignment horizontal="left" vertical="top" wrapText="1"/>
    </xf>
    <xf numFmtId="0" fontId="8" fillId="3" borderId="11" xfId="1" applyFont="1" applyFill="1" applyBorder="1" applyAlignment="1">
      <alignment horizontal="left" vertical="top" wrapText="1"/>
    </xf>
    <xf numFmtId="0" fontId="20" fillId="3" borderId="1" xfId="2" applyFont="1" applyFill="1" applyBorder="1" applyAlignment="1">
      <alignment horizontal="center" vertical="top" wrapText="1"/>
    </xf>
    <xf numFmtId="0" fontId="20" fillId="3" borderId="2" xfId="2" applyFont="1" applyFill="1" applyBorder="1" applyAlignment="1">
      <alignment horizontal="center" vertical="top" wrapText="1"/>
    </xf>
    <xf numFmtId="0" fontId="20" fillId="3" borderId="11" xfId="2" applyFont="1" applyFill="1" applyBorder="1" applyAlignment="1">
      <alignment horizontal="center" vertical="top" wrapText="1"/>
    </xf>
    <xf numFmtId="0" fontId="8" fillId="3" borderId="2" xfId="2" applyFont="1" applyFill="1" applyBorder="1" applyAlignment="1">
      <alignment horizontal="left" vertical="top" wrapText="1"/>
    </xf>
    <xf numFmtId="0" fontId="23" fillId="3" borderId="2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_Лист2" xfId="2" xr:uid="{00000000-0005-0000-0000-000001000000}"/>
    <cellStyle name="Обычный_ПРАЙС_ЛИСТ_РФ_01_01_2021_г." xfId="1" xr:uid="{00000000-0005-0000-0000-000002000000}"/>
    <cellStyle name="Финансовый_Лист2" xfId="3" xr:uid="{00000000-0005-0000-0000-000003000000}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133350</xdr:colOff>
      <xdr:row>0</xdr:row>
      <xdr:rowOff>0</xdr:rowOff>
    </xdr:to>
    <xdr:sp macro="" textlink="">
      <xdr:nvSpPr>
        <xdr:cNvPr id="3447" name="Line 1">
          <a:extLs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13239750" cy="0"/>
        </a:xfrm>
        <a:prstGeom prst="line">
          <a:avLst/>
        </a:prstGeom>
        <a:noFill/>
        <a:ln w="1651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448" name="Line 2">
          <a:extLs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13106400" cy="0"/>
        </a:xfrm>
        <a:prstGeom prst="line">
          <a:avLst/>
        </a:prstGeom>
        <a:noFill/>
        <a:ln w="1651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449" name="Line 3">
          <a:extLs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13106400" cy="0"/>
        </a:xfrm>
        <a:prstGeom prst="line">
          <a:avLst/>
        </a:prstGeom>
        <a:noFill/>
        <a:ln w="1651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133350</xdr:colOff>
      <xdr:row>0</xdr:row>
      <xdr:rowOff>0</xdr:rowOff>
    </xdr:to>
    <xdr:sp macro="" textlink="">
      <xdr:nvSpPr>
        <xdr:cNvPr id="3450" name="Line 4">
          <a:extLs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13239750" cy="0"/>
        </a:xfrm>
        <a:prstGeom prst="line">
          <a:avLst/>
        </a:prstGeom>
        <a:noFill/>
        <a:ln w="1651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451" name="Line 5">
          <a:extLs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13106400" cy="0"/>
        </a:xfrm>
        <a:prstGeom prst="line">
          <a:avLst/>
        </a:prstGeom>
        <a:noFill/>
        <a:ln w="1651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452" name="Line 6">
          <a:extLs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13106400" cy="0"/>
        </a:xfrm>
        <a:prstGeom prst="line">
          <a:avLst/>
        </a:prstGeom>
        <a:noFill/>
        <a:ln w="1651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453" name="Line 7">
          <a:extLs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13106400" cy="0"/>
        </a:xfrm>
        <a:prstGeom prst="line">
          <a:avLst/>
        </a:prstGeom>
        <a:noFill/>
        <a:ln w="1651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454" name="Line 8">
          <a:extLs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13106400" cy="0"/>
        </a:xfrm>
        <a:prstGeom prst="line">
          <a:avLst/>
        </a:prstGeom>
        <a:noFill/>
        <a:ln w="1651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455" name="Line 9">
          <a:extLs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13106400" cy="0"/>
        </a:xfrm>
        <a:prstGeom prst="line">
          <a:avLst/>
        </a:prstGeom>
        <a:noFill/>
        <a:ln w="1651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456" name="Line 10">
          <a:extLs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13106400" cy="0"/>
        </a:xfrm>
        <a:prstGeom prst="line">
          <a:avLst/>
        </a:prstGeom>
        <a:noFill/>
        <a:ln w="1651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457" name="Line 11">
          <a:extLs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13106400" cy="0"/>
        </a:xfrm>
        <a:prstGeom prst="line">
          <a:avLst/>
        </a:prstGeom>
        <a:noFill/>
        <a:ln w="1651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458" name="Line 12">
          <a:extLs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13106400" cy="0"/>
        </a:xfrm>
        <a:prstGeom prst="line">
          <a:avLst/>
        </a:prstGeom>
        <a:noFill/>
        <a:ln w="1651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N41"/>
  <sheetViews>
    <sheetView tabSelected="1" view="pageBreakPreview" zoomScaleNormal="100" zoomScaleSheetLayoutView="100" workbookViewId="0">
      <selection activeCell="B2" sqref="B2:N2"/>
    </sheetView>
  </sheetViews>
  <sheetFormatPr defaultColWidth="9.140625" defaultRowHeight="20.25" x14ac:dyDescent="0.2"/>
  <cols>
    <col min="1" max="1" width="5.140625" style="7" customWidth="1"/>
    <col min="2" max="2" width="14" style="7" customWidth="1"/>
    <col min="3" max="3" width="56.28515625" style="7" customWidth="1"/>
    <col min="4" max="4" width="12.7109375" style="7" customWidth="1"/>
    <col min="5" max="5" width="8.7109375" style="8" customWidth="1"/>
    <col min="6" max="6" width="11.7109375" style="7" customWidth="1"/>
    <col min="7" max="7" width="16.140625" style="7" customWidth="1"/>
    <col min="8" max="8" width="7" style="7" customWidth="1"/>
    <col min="9" max="9" width="15" style="7" customWidth="1"/>
    <col min="10" max="10" width="55.7109375" style="7" customWidth="1"/>
    <col min="11" max="11" width="18.85546875" style="7" customWidth="1"/>
    <col min="12" max="12" width="10.140625" style="6" customWidth="1"/>
    <col min="13" max="13" width="13" style="7" customWidth="1"/>
    <col min="14" max="14" width="19.140625" style="7" customWidth="1"/>
    <col min="15" max="16384" width="9.140625" style="7"/>
  </cols>
  <sheetData>
    <row r="1" spans="1:14" ht="39" customHeight="1" x14ac:dyDescent="0.2">
      <c r="A1" s="127" t="s">
        <v>100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/>
    </row>
    <row r="2" spans="1:14" ht="84" customHeight="1" x14ac:dyDescent="0.2">
      <c r="A2" s="103">
        <v>1.2</v>
      </c>
      <c r="B2" s="135" t="s">
        <v>200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ht="81.75" customHeight="1" x14ac:dyDescent="0.2">
      <c r="A3" s="137" t="s">
        <v>202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9"/>
    </row>
    <row r="4" spans="1:14" ht="39" customHeight="1" x14ac:dyDescent="0.2">
      <c r="A4" s="39" t="s">
        <v>87</v>
      </c>
      <c r="B4" s="132" t="s">
        <v>1</v>
      </c>
      <c r="C4" s="132"/>
      <c r="D4" s="34" t="s">
        <v>31</v>
      </c>
      <c r="E4" s="34" t="s">
        <v>34</v>
      </c>
      <c r="F4" s="4" t="s">
        <v>26</v>
      </c>
      <c r="G4" s="37" t="s">
        <v>86</v>
      </c>
      <c r="H4" s="34" t="s">
        <v>95</v>
      </c>
      <c r="I4" s="133" t="s">
        <v>0</v>
      </c>
      <c r="J4" s="133"/>
      <c r="K4" s="34" t="s">
        <v>31</v>
      </c>
      <c r="L4" s="34" t="s">
        <v>136</v>
      </c>
      <c r="M4" s="4" t="s">
        <v>64</v>
      </c>
      <c r="N4" s="40" t="s">
        <v>86</v>
      </c>
    </row>
    <row r="5" spans="1:14" ht="44.25" customHeight="1" x14ac:dyDescent="0.2">
      <c r="A5" s="11">
        <v>1</v>
      </c>
      <c r="B5" s="2" t="s">
        <v>33</v>
      </c>
      <c r="C5" s="34" t="s">
        <v>53</v>
      </c>
      <c r="D5" s="26" t="s">
        <v>18</v>
      </c>
      <c r="E5" s="1" t="s">
        <v>32</v>
      </c>
      <c r="F5" s="35">
        <v>1925</v>
      </c>
      <c r="G5" s="82">
        <f>F5*A2</f>
        <v>2310</v>
      </c>
      <c r="H5" s="27">
        <v>38</v>
      </c>
      <c r="I5" s="96" t="s">
        <v>143</v>
      </c>
      <c r="J5" s="1" t="s">
        <v>107</v>
      </c>
      <c r="K5" s="1" t="s">
        <v>59</v>
      </c>
      <c r="L5" s="1" t="s">
        <v>108</v>
      </c>
      <c r="M5" s="35">
        <v>2025</v>
      </c>
      <c r="N5" s="80">
        <f>M5*A2</f>
        <v>2430</v>
      </c>
    </row>
    <row r="6" spans="1:14" ht="52.5" customHeight="1" x14ac:dyDescent="0.2">
      <c r="A6" s="11">
        <v>2</v>
      </c>
      <c r="B6" s="3" t="s">
        <v>45</v>
      </c>
      <c r="C6" s="34" t="s">
        <v>44</v>
      </c>
      <c r="D6" s="12"/>
      <c r="E6" s="1" t="s">
        <v>32</v>
      </c>
      <c r="F6" s="35">
        <v>5555</v>
      </c>
      <c r="G6" s="82">
        <v>6666</v>
      </c>
      <c r="H6" s="27">
        <v>39</v>
      </c>
      <c r="I6" s="96" t="s">
        <v>144</v>
      </c>
      <c r="J6" s="51" t="s">
        <v>167</v>
      </c>
      <c r="K6" s="1" t="s">
        <v>59</v>
      </c>
      <c r="L6" s="1" t="s">
        <v>108</v>
      </c>
      <c r="M6" s="35">
        <v>2025</v>
      </c>
      <c r="N6" s="80">
        <f>M6*A2</f>
        <v>2430</v>
      </c>
    </row>
    <row r="7" spans="1:14" ht="45" customHeight="1" x14ac:dyDescent="0.2">
      <c r="A7" s="11">
        <v>3</v>
      </c>
      <c r="B7" s="24" t="s">
        <v>5</v>
      </c>
      <c r="C7" s="34" t="s">
        <v>54</v>
      </c>
      <c r="D7" s="26" t="s">
        <v>6</v>
      </c>
      <c r="E7" s="1" t="s">
        <v>32</v>
      </c>
      <c r="F7" s="108">
        <v>4000</v>
      </c>
      <c r="G7" s="109">
        <v>4800</v>
      </c>
      <c r="H7" s="27">
        <v>40</v>
      </c>
      <c r="I7" s="34" t="s">
        <v>93</v>
      </c>
      <c r="J7" s="5" t="s">
        <v>111</v>
      </c>
      <c r="K7" s="1" t="s">
        <v>74</v>
      </c>
      <c r="L7" s="1" t="s">
        <v>112</v>
      </c>
      <c r="M7" s="35">
        <v>732</v>
      </c>
      <c r="N7" s="77">
        <f>M7*A2</f>
        <v>878.4</v>
      </c>
    </row>
    <row r="8" spans="1:14" ht="40.5" customHeight="1" x14ac:dyDescent="0.2">
      <c r="A8" s="11">
        <v>4</v>
      </c>
      <c r="B8" s="34" t="s">
        <v>83</v>
      </c>
      <c r="C8" s="34" t="s">
        <v>94</v>
      </c>
      <c r="D8" s="26" t="s">
        <v>192</v>
      </c>
      <c r="E8" s="1" t="s">
        <v>32</v>
      </c>
      <c r="F8" s="35">
        <v>3500</v>
      </c>
      <c r="G8" s="82">
        <v>4200</v>
      </c>
      <c r="H8" s="27">
        <v>41</v>
      </c>
      <c r="I8" s="9" t="s">
        <v>75</v>
      </c>
      <c r="J8" s="34" t="s">
        <v>113</v>
      </c>
      <c r="K8" s="1" t="s">
        <v>114</v>
      </c>
      <c r="L8" s="1" t="s">
        <v>115</v>
      </c>
      <c r="M8" s="35">
        <v>1032</v>
      </c>
      <c r="N8" s="77">
        <f>M8*A2</f>
        <v>1238.3999999999999</v>
      </c>
    </row>
    <row r="9" spans="1:14" ht="40.5" customHeight="1" x14ac:dyDescent="0.2">
      <c r="A9" s="11">
        <v>5</v>
      </c>
      <c r="B9" s="49" t="s">
        <v>52</v>
      </c>
      <c r="C9" s="34" t="s">
        <v>51</v>
      </c>
      <c r="D9" s="12"/>
      <c r="E9" s="1" t="s">
        <v>32</v>
      </c>
      <c r="F9" s="35">
        <v>781</v>
      </c>
      <c r="G9" s="82">
        <v>937</v>
      </c>
      <c r="H9" s="27">
        <v>42</v>
      </c>
      <c r="I9" s="9" t="s">
        <v>187</v>
      </c>
      <c r="J9" s="5" t="s">
        <v>188</v>
      </c>
      <c r="K9" s="1" t="s">
        <v>186</v>
      </c>
      <c r="L9" s="1" t="s">
        <v>112</v>
      </c>
      <c r="M9" s="35">
        <v>2500</v>
      </c>
      <c r="N9" s="77">
        <f>M9*A2</f>
        <v>3000</v>
      </c>
    </row>
    <row r="10" spans="1:14" ht="42" customHeight="1" x14ac:dyDescent="0.2">
      <c r="A10" s="11">
        <v>6</v>
      </c>
      <c r="B10" s="95" t="s">
        <v>7</v>
      </c>
      <c r="C10" s="34" t="s">
        <v>57</v>
      </c>
      <c r="D10" s="26" t="s">
        <v>11</v>
      </c>
      <c r="E10" s="1" t="s">
        <v>32</v>
      </c>
      <c r="F10" s="35">
        <v>915</v>
      </c>
      <c r="G10" s="82">
        <f>F10*A2</f>
        <v>1098</v>
      </c>
      <c r="H10" s="27">
        <v>43</v>
      </c>
      <c r="I10" s="2" t="s">
        <v>117</v>
      </c>
      <c r="J10" s="34" t="s">
        <v>68</v>
      </c>
      <c r="K10" s="1" t="s">
        <v>81</v>
      </c>
      <c r="L10" s="1" t="s">
        <v>73</v>
      </c>
      <c r="M10" s="35" t="s">
        <v>189</v>
      </c>
      <c r="N10" s="107" t="s">
        <v>189</v>
      </c>
    </row>
    <row r="11" spans="1:14" ht="45.75" customHeight="1" x14ac:dyDescent="0.2">
      <c r="A11" s="11">
        <v>7</v>
      </c>
      <c r="B11" s="100" t="s">
        <v>8</v>
      </c>
      <c r="C11" s="34" t="s">
        <v>56</v>
      </c>
      <c r="D11" s="34" t="s">
        <v>9</v>
      </c>
      <c r="E11" s="1" t="s">
        <v>32</v>
      </c>
      <c r="F11" s="35">
        <v>4000</v>
      </c>
      <c r="G11" s="82">
        <v>4800</v>
      </c>
      <c r="H11" s="27">
        <v>44</v>
      </c>
      <c r="I11" s="2" t="s">
        <v>118</v>
      </c>
      <c r="J11" s="34" t="s">
        <v>119</v>
      </c>
      <c r="K11" s="1" t="s">
        <v>120</v>
      </c>
      <c r="L11" s="1" t="s">
        <v>178</v>
      </c>
      <c r="M11" s="35">
        <v>4509</v>
      </c>
      <c r="N11" s="77">
        <f>M11*A2</f>
        <v>5410.8</v>
      </c>
    </row>
    <row r="12" spans="1:14" ht="42.75" customHeight="1" x14ac:dyDescent="0.2">
      <c r="A12" s="11">
        <v>8</v>
      </c>
      <c r="B12" s="97" t="s">
        <v>10</v>
      </c>
      <c r="C12" s="34" t="s">
        <v>40</v>
      </c>
      <c r="D12" s="34" t="s">
        <v>11</v>
      </c>
      <c r="E12" s="1" t="s">
        <v>32</v>
      </c>
      <c r="F12" s="110">
        <v>3180</v>
      </c>
      <c r="G12" s="109">
        <v>3816</v>
      </c>
      <c r="H12" s="27">
        <v>45</v>
      </c>
      <c r="I12" s="34" t="s">
        <v>69</v>
      </c>
      <c r="J12" s="34" t="s">
        <v>99</v>
      </c>
      <c r="K12" s="1" t="s">
        <v>59</v>
      </c>
      <c r="L12" s="1" t="s">
        <v>125</v>
      </c>
      <c r="M12" s="35">
        <v>870</v>
      </c>
      <c r="N12" s="77">
        <f>M12*A2</f>
        <v>1044</v>
      </c>
    </row>
    <row r="13" spans="1:14" ht="66.75" customHeight="1" x14ac:dyDescent="0.2">
      <c r="A13" s="11">
        <v>9</v>
      </c>
      <c r="B13" s="27" t="s">
        <v>197</v>
      </c>
      <c r="C13" s="5" t="s">
        <v>199</v>
      </c>
      <c r="D13" s="27"/>
      <c r="E13" s="1" t="s">
        <v>198</v>
      </c>
      <c r="F13" s="35">
        <v>2550</v>
      </c>
      <c r="G13" s="82">
        <f>F13*A2</f>
        <v>3060</v>
      </c>
      <c r="H13" s="27">
        <v>46</v>
      </c>
      <c r="I13" s="23" t="s">
        <v>121</v>
      </c>
      <c r="J13" s="52" t="s">
        <v>172</v>
      </c>
      <c r="K13" s="28" t="s">
        <v>122</v>
      </c>
      <c r="L13" s="32" t="s">
        <v>173</v>
      </c>
      <c r="M13" s="35">
        <v>3000</v>
      </c>
      <c r="N13" s="77">
        <f>M13*A2</f>
        <v>3600</v>
      </c>
    </row>
    <row r="14" spans="1:14" ht="40.5" customHeight="1" x14ac:dyDescent="0.2">
      <c r="A14" s="11">
        <v>10</v>
      </c>
      <c r="B14" s="99" t="s">
        <v>25</v>
      </c>
      <c r="C14" s="34" t="s">
        <v>46</v>
      </c>
      <c r="D14" s="27"/>
      <c r="E14" s="1" t="s">
        <v>32</v>
      </c>
      <c r="F14" s="35">
        <v>6667</v>
      </c>
      <c r="G14" s="82">
        <f>F14*A2</f>
        <v>8000.4</v>
      </c>
      <c r="H14" s="27">
        <v>47</v>
      </c>
      <c r="I14" s="3" t="s">
        <v>30</v>
      </c>
      <c r="J14" s="34" t="s">
        <v>123</v>
      </c>
      <c r="K14" s="1" t="s">
        <v>59</v>
      </c>
      <c r="L14" s="1" t="s">
        <v>124</v>
      </c>
      <c r="M14" s="36">
        <v>770</v>
      </c>
      <c r="N14" s="77">
        <f>M14*A2</f>
        <v>924</v>
      </c>
    </row>
    <row r="15" spans="1:14" ht="40.5" customHeight="1" x14ac:dyDescent="0.2">
      <c r="A15" s="11">
        <v>11</v>
      </c>
      <c r="B15" s="99" t="s">
        <v>21</v>
      </c>
      <c r="C15" s="34" t="s">
        <v>90</v>
      </c>
      <c r="D15" s="27"/>
      <c r="E15" s="1" t="s">
        <v>32</v>
      </c>
      <c r="F15" s="35">
        <v>3093</v>
      </c>
      <c r="G15" s="82">
        <f>F15*A2</f>
        <v>3711.6</v>
      </c>
      <c r="H15" s="29">
        <v>48</v>
      </c>
      <c r="I15" s="92" t="s">
        <v>179</v>
      </c>
      <c r="J15" s="72" t="s">
        <v>176</v>
      </c>
      <c r="K15" s="72" t="s">
        <v>177</v>
      </c>
      <c r="L15" s="56" t="s">
        <v>178</v>
      </c>
      <c r="M15" s="76">
        <v>3500</v>
      </c>
      <c r="N15" s="78">
        <f>M15*A2</f>
        <v>4200</v>
      </c>
    </row>
    <row r="16" spans="1:14" ht="110.25" customHeight="1" x14ac:dyDescent="0.2">
      <c r="A16" s="41">
        <v>12</v>
      </c>
      <c r="B16" s="28" t="s">
        <v>103</v>
      </c>
      <c r="C16" s="14" t="s">
        <v>102</v>
      </c>
      <c r="D16" s="26"/>
      <c r="E16" s="1" t="s">
        <v>32</v>
      </c>
      <c r="F16" s="35">
        <v>3003</v>
      </c>
      <c r="G16" s="82">
        <f>F16*A2</f>
        <v>3603.6</v>
      </c>
      <c r="H16" s="27">
        <v>49</v>
      </c>
      <c r="I16" s="91" t="s">
        <v>116</v>
      </c>
      <c r="J16" s="13" t="s">
        <v>147</v>
      </c>
      <c r="K16" s="73"/>
      <c r="L16" s="74" t="s">
        <v>173</v>
      </c>
      <c r="M16" s="75">
        <v>2495</v>
      </c>
      <c r="N16" s="81">
        <f>M16*A2</f>
        <v>2994</v>
      </c>
    </row>
    <row r="17" spans="1:14" ht="39" customHeight="1" x14ac:dyDescent="0.2">
      <c r="A17" s="11">
        <v>13</v>
      </c>
      <c r="B17" s="99" t="s">
        <v>22</v>
      </c>
      <c r="C17" s="34" t="s">
        <v>71</v>
      </c>
      <c r="D17" s="27"/>
      <c r="E17" s="1" t="s">
        <v>32</v>
      </c>
      <c r="F17" s="35">
        <v>3004</v>
      </c>
      <c r="G17" s="82">
        <f>F17*A2</f>
        <v>3604.7999999999997</v>
      </c>
      <c r="H17" s="27">
        <v>50</v>
      </c>
      <c r="I17" s="34" t="s">
        <v>70</v>
      </c>
      <c r="J17" s="34" t="s">
        <v>4</v>
      </c>
      <c r="K17" s="34" t="s">
        <v>2</v>
      </c>
      <c r="L17" s="1" t="s">
        <v>138</v>
      </c>
      <c r="M17" s="35">
        <v>750</v>
      </c>
      <c r="N17" s="77">
        <f>M17*A2</f>
        <v>900</v>
      </c>
    </row>
    <row r="18" spans="1:14" ht="59.25" customHeight="1" x14ac:dyDescent="0.2">
      <c r="A18" s="16">
        <v>14</v>
      </c>
      <c r="B18" s="54" t="s">
        <v>66</v>
      </c>
      <c r="C18" s="55" t="s">
        <v>98</v>
      </c>
      <c r="D18" s="55" t="s">
        <v>41</v>
      </c>
      <c r="E18" s="56" t="s">
        <v>32</v>
      </c>
      <c r="F18" s="57">
        <v>5325</v>
      </c>
      <c r="G18" s="83">
        <f>F18*A2</f>
        <v>6390</v>
      </c>
      <c r="H18" s="27">
        <v>51</v>
      </c>
      <c r="I18" s="34" t="s">
        <v>128</v>
      </c>
      <c r="J18" s="34" t="s">
        <v>129</v>
      </c>
      <c r="K18" s="34" t="s">
        <v>2</v>
      </c>
      <c r="L18" s="1" t="s">
        <v>137</v>
      </c>
      <c r="M18" s="35">
        <v>11000</v>
      </c>
      <c r="N18" s="90">
        <f>M18*A2</f>
        <v>13200</v>
      </c>
    </row>
    <row r="19" spans="1:14" ht="43.5" customHeight="1" x14ac:dyDescent="0.2">
      <c r="A19" s="11">
        <v>15</v>
      </c>
      <c r="B19" s="122" t="s">
        <v>72</v>
      </c>
      <c r="C19" s="112" t="s">
        <v>82</v>
      </c>
      <c r="D19" s="112" t="s">
        <v>27</v>
      </c>
      <c r="E19" s="58" t="s">
        <v>154</v>
      </c>
      <c r="F19" s="57">
        <v>5777</v>
      </c>
      <c r="G19" s="83">
        <f>F19*A2</f>
        <v>6932.4</v>
      </c>
      <c r="H19" s="27">
        <v>52</v>
      </c>
      <c r="I19" s="9" t="s">
        <v>23</v>
      </c>
      <c r="J19" s="34" t="s">
        <v>130</v>
      </c>
      <c r="K19" s="34" t="s">
        <v>59</v>
      </c>
      <c r="L19" s="1" t="s">
        <v>124</v>
      </c>
      <c r="M19" s="35">
        <v>750</v>
      </c>
      <c r="N19" s="77">
        <f>M19*A2</f>
        <v>900</v>
      </c>
    </row>
    <row r="20" spans="1:14" ht="39.75" customHeight="1" x14ac:dyDescent="0.2">
      <c r="A20" s="11">
        <v>16</v>
      </c>
      <c r="B20" s="123"/>
      <c r="C20" s="121"/>
      <c r="D20" s="121"/>
      <c r="E20" s="56" t="s">
        <v>89</v>
      </c>
      <c r="F20" s="84">
        <v>11220</v>
      </c>
      <c r="G20" s="83">
        <f>F20*A2</f>
        <v>13464</v>
      </c>
      <c r="H20" s="15">
        <v>53</v>
      </c>
      <c r="I20" s="34" t="s">
        <v>134</v>
      </c>
      <c r="J20" s="34" t="s">
        <v>135</v>
      </c>
      <c r="K20" s="17" t="s">
        <v>79</v>
      </c>
      <c r="L20" s="1" t="s">
        <v>124</v>
      </c>
      <c r="M20" s="35">
        <v>600</v>
      </c>
      <c r="N20" s="77">
        <f>M20*A2</f>
        <v>720</v>
      </c>
    </row>
    <row r="21" spans="1:14" ht="59.25" customHeight="1" x14ac:dyDescent="0.2">
      <c r="A21" s="42">
        <v>17</v>
      </c>
      <c r="B21" s="101" t="s">
        <v>162</v>
      </c>
      <c r="C21" s="45" t="s">
        <v>164</v>
      </c>
      <c r="D21" s="46" t="s">
        <v>163</v>
      </c>
      <c r="E21" s="56" t="s">
        <v>32</v>
      </c>
      <c r="F21" s="57">
        <v>2125</v>
      </c>
      <c r="G21" s="83">
        <f>F21*A2</f>
        <v>2550</v>
      </c>
      <c r="H21" s="15">
        <v>54</v>
      </c>
      <c r="I21" s="10" t="s">
        <v>24</v>
      </c>
      <c r="J21" s="1" t="s">
        <v>131</v>
      </c>
      <c r="K21" s="34" t="s">
        <v>59</v>
      </c>
      <c r="L21" s="1" t="s">
        <v>124</v>
      </c>
      <c r="M21" s="36">
        <v>600</v>
      </c>
      <c r="N21" s="77">
        <f>M21*A2</f>
        <v>720</v>
      </c>
    </row>
    <row r="22" spans="1:14" ht="181.5" customHeight="1" x14ac:dyDescent="0.2">
      <c r="A22" s="11">
        <v>18</v>
      </c>
      <c r="B22" s="134" t="s">
        <v>196</v>
      </c>
      <c r="C22" s="134"/>
      <c r="D22" s="134"/>
      <c r="E22" s="134"/>
      <c r="F22" s="134"/>
      <c r="G22" s="59" t="s">
        <v>155</v>
      </c>
      <c r="H22" s="67">
        <v>55</v>
      </c>
      <c r="I22" s="68" t="s">
        <v>60</v>
      </c>
      <c r="J22" s="55" t="s">
        <v>194</v>
      </c>
      <c r="K22" s="69" t="s">
        <v>161</v>
      </c>
      <c r="L22" s="89" t="s">
        <v>108</v>
      </c>
      <c r="M22" s="70" t="s">
        <v>195</v>
      </c>
      <c r="N22" s="71" t="s">
        <v>190</v>
      </c>
    </row>
    <row r="23" spans="1:14" ht="75" customHeight="1" x14ac:dyDescent="0.2">
      <c r="A23" s="11">
        <v>19</v>
      </c>
      <c r="B23" s="130" t="s">
        <v>92</v>
      </c>
      <c r="C23" s="131"/>
      <c r="D23" s="131"/>
      <c r="E23" s="131"/>
      <c r="F23" s="131"/>
      <c r="G23" s="111" t="s">
        <v>201</v>
      </c>
      <c r="H23" s="29">
        <v>56</v>
      </c>
      <c r="I23" s="54" t="s">
        <v>76</v>
      </c>
      <c r="J23" s="69" t="s">
        <v>133</v>
      </c>
      <c r="K23" s="55"/>
      <c r="L23" s="56" t="s">
        <v>140</v>
      </c>
      <c r="M23" s="57">
        <v>3000</v>
      </c>
      <c r="N23" s="78">
        <f>M23*A2</f>
        <v>3600</v>
      </c>
    </row>
    <row r="24" spans="1:14" ht="42.75" customHeight="1" x14ac:dyDescent="0.2">
      <c r="A24" s="11">
        <v>20</v>
      </c>
      <c r="B24" s="112" t="s">
        <v>104</v>
      </c>
      <c r="C24" s="112"/>
      <c r="D24" s="55" t="s">
        <v>105</v>
      </c>
      <c r="E24" s="56" t="s">
        <v>106</v>
      </c>
      <c r="F24" s="54">
        <v>36000</v>
      </c>
      <c r="G24" s="83">
        <f>F24*A2</f>
        <v>43200</v>
      </c>
      <c r="H24" s="29">
        <v>57</v>
      </c>
      <c r="I24" s="50" t="s">
        <v>77</v>
      </c>
      <c r="J24" s="55" t="s">
        <v>142</v>
      </c>
      <c r="K24" s="55" t="s">
        <v>78</v>
      </c>
      <c r="L24" s="56" t="s">
        <v>112</v>
      </c>
      <c r="M24" s="57">
        <v>2228</v>
      </c>
      <c r="N24" s="78">
        <f>M24*A2</f>
        <v>2673.6</v>
      </c>
    </row>
    <row r="25" spans="1:14" ht="45" customHeight="1" x14ac:dyDescent="0.2">
      <c r="A25" s="11">
        <v>21</v>
      </c>
      <c r="B25" s="50" t="s">
        <v>166</v>
      </c>
      <c r="C25" s="118" t="s">
        <v>165</v>
      </c>
      <c r="D25" s="119"/>
      <c r="E25" s="120"/>
      <c r="F25" s="60">
        <v>1875</v>
      </c>
      <c r="G25" s="83">
        <f>F25*A2</f>
        <v>2250</v>
      </c>
      <c r="H25" s="27">
        <v>58</v>
      </c>
      <c r="I25" s="25" t="s">
        <v>37</v>
      </c>
      <c r="J25" s="34" t="s">
        <v>132</v>
      </c>
      <c r="K25" s="1" t="s">
        <v>59</v>
      </c>
      <c r="L25" s="34" t="s">
        <v>124</v>
      </c>
      <c r="M25" s="35">
        <v>814</v>
      </c>
      <c r="N25" s="77">
        <f>M25*A2</f>
        <v>976.8</v>
      </c>
    </row>
    <row r="26" spans="1:14" ht="46.5" customHeight="1" x14ac:dyDescent="0.2">
      <c r="A26" s="11">
        <v>22</v>
      </c>
      <c r="B26" s="94">
        <v>100</v>
      </c>
      <c r="C26" s="2" t="s">
        <v>49</v>
      </c>
      <c r="D26" s="26" t="s">
        <v>13</v>
      </c>
      <c r="E26" s="1" t="s">
        <v>32</v>
      </c>
      <c r="F26" s="35">
        <v>5238</v>
      </c>
      <c r="G26" s="82">
        <f>F26*A2</f>
        <v>6285.5999999999995</v>
      </c>
      <c r="H26" s="27">
        <v>63</v>
      </c>
      <c r="I26" s="93" t="s">
        <v>156</v>
      </c>
      <c r="J26" s="53" t="s">
        <v>168</v>
      </c>
      <c r="K26" s="1" t="s">
        <v>59</v>
      </c>
      <c r="L26" s="1" t="s">
        <v>191</v>
      </c>
      <c r="M26" s="35">
        <v>814</v>
      </c>
      <c r="N26" s="77">
        <f>M26*A2</f>
        <v>976.8</v>
      </c>
    </row>
    <row r="27" spans="1:14" ht="56.25" customHeight="1" x14ac:dyDescent="0.2">
      <c r="A27" s="11">
        <v>23</v>
      </c>
      <c r="B27" s="94">
        <v>124</v>
      </c>
      <c r="C27" s="2" t="s">
        <v>39</v>
      </c>
      <c r="D27" s="12"/>
      <c r="E27" s="1" t="s">
        <v>32</v>
      </c>
      <c r="F27" s="35">
        <v>5725</v>
      </c>
      <c r="G27" s="82">
        <f>F27*A2</f>
        <v>6870</v>
      </c>
      <c r="H27" s="29">
        <v>60</v>
      </c>
      <c r="I27" s="30" t="s">
        <v>126</v>
      </c>
      <c r="J27" s="61" t="s">
        <v>171</v>
      </c>
      <c r="K27" s="62"/>
      <c r="L27" s="56" t="s">
        <v>127</v>
      </c>
      <c r="M27" s="57">
        <v>3000</v>
      </c>
      <c r="N27" s="78">
        <f>M27*A2</f>
        <v>3600</v>
      </c>
    </row>
    <row r="28" spans="1:14" ht="41.25" customHeight="1" x14ac:dyDescent="0.2">
      <c r="A28" s="11">
        <v>24</v>
      </c>
      <c r="B28" s="47" t="s">
        <v>14</v>
      </c>
      <c r="C28" s="113" t="s">
        <v>47</v>
      </c>
      <c r="D28" s="115" t="s">
        <v>15</v>
      </c>
      <c r="E28" s="1" t="s">
        <v>32</v>
      </c>
      <c r="F28" s="35">
        <v>2366</v>
      </c>
      <c r="G28" s="82">
        <f>F28*A2</f>
        <v>2839.2</v>
      </c>
      <c r="H28" s="29">
        <v>61</v>
      </c>
      <c r="I28" s="38" t="s">
        <v>145</v>
      </c>
      <c r="J28" s="63" t="s">
        <v>170</v>
      </c>
      <c r="K28" s="64" t="s">
        <v>146</v>
      </c>
      <c r="L28" s="56" t="s">
        <v>127</v>
      </c>
      <c r="M28" s="57">
        <v>3125</v>
      </c>
      <c r="N28" s="78">
        <f>M28*A2</f>
        <v>3750</v>
      </c>
    </row>
    <row r="29" spans="1:14" ht="39" customHeight="1" x14ac:dyDescent="0.2">
      <c r="A29" s="11">
        <v>25</v>
      </c>
      <c r="B29" s="47" t="s">
        <v>16</v>
      </c>
      <c r="C29" s="114"/>
      <c r="D29" s="114"/>
      <c r="E29" s="1" t="s">
        <v>32</v>
      </c>
      <c r="F29" s="35">
        <v>2467</v>
      </c>
      <c r="G29" s="82">
        <f>F29*A2</f>
        <v>2960.4</v>
      </c>
      <c r="H29" s="29">
        <v>59</v>
      </c>
      <c r="I29" s="30" t="s">
        <v>109</v>
      </c>
      <c r="J29" s="65" t="s">
        <v>139</v>
      </c>
      <c r="K29" s="56" t="s">
        <v>59</v>
      </c>
      <c r="L29" s="56" t="s">
        <v>110</v>
      </c>
      <c r="M29" s="57">
        <v>10000</v>
      </c>
      <c r="N29" s="79">
        <v>12000</v>
      </c>
    </row>
    <row r="30" spans="1:14" ht="49.5" customHeight="1" x14ac:dyDescent="0.2">
      <c r="A30" s="11">
        <v>26</v>
      </c>
      <c r="B30" s="48" t="s">
        <v>65</v>
      </c>
      <c r="C30" s="34" t="s">
        <v>48</v>
      </c>
      <c r="D30" s="26" t="s">
        <v>15</v>
      </c>
      <c r="E30" s="1" t="s">
        <v>32</v>
      </c>
      <c r="F30" s="35">
        <v>2334</v>
      </c>
      <c r="G30" s="82">
        <f>F30*A2</f>
        <v>2800.7999999999997</v>
      </c>
      <c r="H30" s="62">
        <v>62</v>
      </c>
      <c r="I30" s="38" t="s">
        <v>160</v>
      </c>
      <c r="J30" s="66" t="s">
        <v>169</v>
      </c>
      <c r="K30" s="62"/>
      <c r="L30" s="56" t="s">
        <v>127</v>
      </c>
      <c r="M30" s="57">
        <v>10000</v>
      </c>
      <c r="N30" s="78">
        <f>M30*A2</f>
        <v>12000</v>
      </c>
    </row>
    <row r="31" spans="1:14" ht="48.75" customHeight="1" x14ac:dyDescent="0.2">
      <c r="A31" s="11">
        <v>27</v>
      </c>
      <c r="B31" s="102" t="s">
        <v>182</v>
      </c>
      <c r="C31" s="32" t="s">
        <v>149</v>
      </c>
      <c r="D31" s="33" t="s">
        <v>59</v>
      </c>
      <c r="E31" s="1" t="s">
        <v>32</v>
      </c>
      <c r="F31" s="35">
        <v>4000</v>
      </c>
      <c r="G31" s="82">
        <v>4800</v>
      </c>
      <c r="H31" s="117" t="s">
        <v>85</v>
      </c>
      <c r="I31" s="114"/>
      <c r="J31" s="114"/>
      <c r="K31" s="114"/>
      <c r="L31" s="34" t="s">
        <v>34</v>
      </c>
      <c r="M31" s="88" t="s">
        <v>26</v>
      </c>
      <c r="N31" s="87" t="s">
        <v>153</v>
      </c>
    </row>
    <row r="32" spans="1:14" ht="37.5" customHeight="1" x14ac:dyDescent="0.2">
      <c r="A32" s="11">
        <v>28</v>
      </c>
      <c r="B32" s="113" t="s">
        <v>158</v>
      </c>
      <c r="C32" s="113"/>
      <c r="D32" s="113"/>
      <c r="E32" s="113"/>
      <c r="F32" s="113"/>
      <c r="G32" s="85" t="s">
        <v>84</v>
      </c>
      <c r="H32" s="27">
        <v>64</v>
      </c>
      <c r="I32" s="140" t="s">
        <v>55</v>
      </c>
      <c r="J32" s="141"/>
      <c r="K32" s="141"/>
      <c r="L32" s="1" t="s">
        <v>38</v>
      </c>
      <c r="M32" s="35">
        <v>250</v>
      </c>
      <c r="N32" s="77">
        <f>M32*A6</f>
        <v>500</v>
      </c>
    </row>
    <row r="33" spans="1:14" ht="39" customHeight="1" x14ac:dyDescent="0.2">
      <c r="A33" s="11">
        <v>29</v>
      </c>
      <c r="B33" s="34" t="s">
        <v>17</v>
      </c>
      <c r="C33" s="34" t="s">
        <v>91</v>
      </c>
      <c r="D33" s="34" t="s">
        <v>35</v>
      </c>
      <c r="E33" s="1" t="s">
        <v>32</v>
      </c>
      <c r="F33" s="35">
        <v>4315</v>
      </c>
      <c r="G33" s="82">
        <f>F33*A2</f>
        <v>5178</v>
      </c>
      <c r="H33" s="27">
        <v>65</v>
      </c>
      <c r="I33" s="113" t="s">
        <v>157</v>
      </c>
      <c r="J33" s="114"/>
      <c r="K33" s="114"/>
      <c r="L33" s="1" t="s">
        <v>38</v>
      </c>
      <c r="M33" s="35">
        <v>250</v>
      </c>
      <c r="N33" s="77">
        <f>M33*A6</f>
        <v>500</v>
      </c>
    </row>
    <row r="34" spans="1:14" ht="43.5" customHeight="1" x14ac:dyDescent="0.2">
      <c r="A34" s="11">
        <v>30</v>
      </c>
      <c r="B34" s="96" t="s">
        <v>180</v>
      </c>
      <c r="C34" s="5" t="s">
        <v>181</v>
      </c>
      <c r="D34" s="27"/>
      <c r="E34" s="1" t="s">
        <v>32</v>
      </c>
      <c r="F34" s="35">
        <v>6667</v>
      </c>
      <c r="G34" s="82">
        <f>F34*A2</f>
        <v>8000.4</v>
      </c>
      <c r="H34" s="27">
        <v>66</v>
      </c>
      <c r="I34" s="113" t="s">
        <v>150</v>
      </c>
      <c r="J34" s="116"/>
      <c r="K34" s="116"/>
      <c r="L34" s="1" t="s">
        <v>38</v>
      </c>
      <c r="M34" s="35">
        <v>250</v>
      </c>
      <c r="N34" s="77">
        <f>M34*A6</f>
        <v>500</v>
      </c>
    </row>
    <row r="35" spans="1:14" ht="38.25" customHeight="1" x14ac:dyDescent="0.2">
      <c r="A35" s="11">
        <v>31</v>
      </c>
      <c r="B35" s="96" t="s">
        <v>20</v>
      </c>
      <c r="C35" s="34" t="s">
        <v>42</v>
      </c>
      <c r="D35" s="26" t="s">
        <v>12</v>
      </c>
      <c r="E35" s="1" t="s">
        <v>32</v>
      </c>
      <c r="F35" s="35">
        <v>6667</v>
      </c>
      <c r="G35" s="82">
        <f>F35*A2</f>
        <v>8000.4</v>
      </c>
      <c r="H35" s="27">
        <v>67</v>
      </c>
      <c r="I35" s="113" t="s">
        <v>3</v>
      </c>
      <c r="J35" s="116"/>
      <c r="K35" s="116"/>
      <c r="L35" s="1" t="s">
        <v>38</v>
      </c>
      <c r="M35" s="35">
        <v>250</v>
      </c>
      <c r="N35" s="77">
        <f>M35*A6</f>
        <v>500</v>
      </c>
    </row>
    <row r="36" spans="1:14" ht="38.25" customHeight="1" x14ac:dyDescent="0.2">
      <c r="A36" s="11">
        <v>32</v>
      </c>
      <c r="B36" s="34" t="s">
        <v>184</v>
      </c>
      <c r="C36" s="34" t="s">
        <v>43</v>
      </c>
      <c r="D36" s="12"/>
      <c r="E36" s="1" t="s">
        <v>32</v>
      </c>
      <c r="F36" s="35">
        <v>6667</v>
      </c>
      <c r="G36" s="82">
        <f>F36*A2</f>
        <v>8000.4</v>
      </c>
      <c r="H36" s="27">
        <v>68</v>
      </c>
      <c r="I36" s="113" t="s">
        <v>151</v>
      </c>
      <c r="J36" s="116"/>
      <c r="K36" s="116"/>
      <c r="L36" s="34" t="s">
        <v>38</v>
      </c>
      <c r="M36" s="35">
        <v>250</v>
      </c>
      <c r="N36" s="77">
        <f>M37*A6</f>
        <v>500</v>
      </c>
    </row>
    <row r="37" spans="1:14" ht="39.75" customHeight="1" x14ac:dyDescent="0.2">
      <c r="A37" s="11">
        <v>33</v>
      </c>
      <c r="B37" s="104" t="s">
        <v>174</v>
      </c>
      <c r="C37" s="105" t="s">
        <v>185</v>
      </c>
      <c r="D37" s="106" t="s">
        <v>175</v>
      </c>
      <c r="E37" s="1" t="s">
        <v>108</v>
      </c>
      <c r="F37" s="35">
        <v>2025</v>
      </c>
      <c r="G37" s="82">
        <f>F37*A2</f>
        <v>2430</v>
      </c>
      <c r="H37" s="27">
        <v>69</v>
      </c>
      <c r="I37" s="113" t="s">
        <v>152</v>
      </c>
      <c r="J37" s="116"/>
      <c r="K37" s="116"/>
      <c r="L37" s="1" t="s">
        <v>38</v>
      </c>
      <c r="M37" s="35">
        <v>250</v>
      </c>
      <c r="N37" s="77">
        <f>M37*A6</f>
        <v>500</v>
      </c>
    </row>
    <row r="38" spans="1:14" ht="44.25" customHeight="1" x14ac:dyDescent="0.2">
      <c r="A38" s="11">
        <v>34</v>
      </c>
      <c r="B38" s="2" t="s">
        <v>67</v>
      </c>
      <c r="C38" s="34" t="s">
        <v>97</v>
      </c>
      <c r="D38" s="26" t="s">
        <v>88</v>
      </c>
      <c r="E38" s="1" t="s">
        <v>32</v>
      </c>
      <c r="F38" s="35">
        <v>2288</v>
      </c>
      <c r="G38" s="82">
        <f>F38*A2</f>
        <v>2745.6</v>
      </c>
      <c r="H38" s="27">
        <v>70</v>
      </c>
      <c r="I38" s="113" t="s">
        <v>183</v>
      </c>
      <c r="J38" s="116"/>
      <c r="K38" s="116"/>
      <c r="L38" s="1" t="s">
        <v>38</v>
      </c>
      <c r="M38" s="35">
        <v>249</v>
      </c>
      <c r="N38" s="77">
        <f>M38*A6</f>
        <v>498</v>
      </c>
    </row>
    <row r="39" spans="1:14" ht="42.75" customHeight="1" x14ac:dyDescent="0.2">
      <c r="A39" s="11">
        <v>35</v>
      </c>
      <c r="B39" s="2" t="s">
        <v>29</v>
      </c>
      <c r="C39" s="1" t="s">
        <v>159</v>
      </c>
      <c r="D39" s="26" t="s">
        <v>15</v>
      </c>
      <c r="E39" s="1" t="s">
        <v>32</v>
      </c>
      <c r="F39" s="35">
        <v>2365</v>
      </c>
      <c r="G39" s="82">
        <f>F39*A2</f>
        <v>2838</v>
      </c>
      <c r="H39" s="27">
        <v>71</v>
      </c>
      <c r="I39" s="24" t="s">
        <v>61</v>
      </c>
      <c r="J39" s="34" t="s">
        <v>62</v>
      </c>
      <c r="K39" s="34" t="s">
        <v>63</v>
      </c>
      <c r="L39" s="1" t="s">
        <v>58</v>
      </c>
      <c r="M39" s="35">
        <v>561</v>
      </c>
      <c r="N39" s="77">
        <f>M39*A6</f>
        <v>1122</v>
      </c>
    </row>
    <row r="40" spans="1:14" ht="37.5" customHeight="1" x14ac:dyDescent="0.2">
      <c r="A40" s="11">
        <v>36</v>
      </c>
      <c r="B40" s="95" t="s">
        <v>28</v>
      </c>
      <c r="C40" s="34" t="s">
        <v>80</v>
      </c>
      <c r="D40" s="12"/>
      <c r="E40" s="1" t="s">
        <v>32</v>
      </c>
      <c r="F40" s="35">
        <v>5500</v>
      </c>
      <c r="G40" s="82">
        <f>F40*A2</f>
        <v>6600</v>
      </c>
      <c r="H40" s="27">
        <v>72</v>
      </c>
      <c r="I40" s="31" t="s">
        <v>101</v>
      </c>
      <c r="J40" s="34" t="s">
        <v>96</v>
      </c>
      <c r="K40" s="34" t="s">
        <v>36</v>
      </c>
      <c r="L40" s="1" t="s">
        <v>58</v>
      </c>
      <c r="M40" s="18" t="s">
        <v>141</v>
      </c>
      <c r="N40" s="43" t="s">
        <v>148</v>
      </c>
    </row>
    <row r="41" spans="1:14" ht="100.5" customHeight="1" thickBot="1" x14ac:dyDescent="0.25">
      <c r="A41" s="19">
        <v>37</v>
      </c>
      <c r="B41" s="98" t="s">
        <v>19</v>
      </c>
      <c r="C41" s="20" t="s">
        <v>50</v>
      </c>
      <c r="D41" s="21" t="s">
        <v>79</v>
      </c>
      <c r="E41" s="22" t="s">
        <v>32</v>
      </c>
      <c r="F41" s="44">
        <v>3862</v>
      </c>
      <c r="G41" s="86">
        <f>F41*A2</f>
        <v>4634.3999999999996</v>
      </c>
      <c r="H41" s="124" t="s">
        <v>193</v>
      </c>
      <c r="I41" s="125"/>
      <c r="J41" s="125"/>
      <c r="K41" s="125"/>
      <c r="L41" s="125"/>
      <c r="M41" s="125"/>
      <c r="N41" s="126"/>
    </row>
  </sheetData>
  <mergeCells count="24">
    <mergeCell ref="C19:C20"/>
    <mergeCell ref="D19:D20"/>
    <mergeCell ref="B19:B20"/>
    <mergeCell ref="H41:N41"/>
    <mergeCell ref="A1:N1"/>
    <mergeCell ref="B23:F23"/>
    <mergeCell ref="B4:C4"/>
    <mergeCell ref="I4:J4"/>
    <mergeCell ref="B22:F22"/>
    <mergeCell ref="B2:N2"/>
    <mergeCell ref="A3:N3"/>
    <mergeCell ref="I33:K33"/>
    <mergeCell ref="I32:K32"/>
    <mergeCell ref="B32:F32"/>
    <mergeCell ref="I37:K37"/>
    <mergeCell ref="I38:K38"/>
    <mergeCell ref="B24:C24"/>
    <mergeCell ref="C28:C29"/>
    <mergeCell ref="D28:D29"/>
    <mergeCell ref="I36:K36"/>
    <mergeCell ref="I35:K35"/>
    <mergeCell ref="I34:K34"/>
    <mergeCell ref="H31:K31"/>
    <mergeCell ref="C25:E25"/>
  </mergeCells>
  <phoneticPr fontId="2" type="noConversion"/>
  <pageMargins left="0.23622047244094491" right="0.23622047244094491" top="0.15748031496062992" bottom="0.15748031496062992" header="0" footer="0"/>
  <pageSetup paperSize="9" scale="38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ПРАЙС_ЛИСТ</vt:lpstr>
      <vt:lpstr>ПРАЙС_ЛИСТ!Область_печати</vt:lpstr>
    </vt:vector>
  </TitlesOfParts>
  <Company>ЩАС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Шурик</dc:creator>
  <cp:lastModifiedBy>Фирсов Алексей</cp:lastModifiedBy>
  <cp:lastPrinted>2024-05-06T09:12:12Z</cp:lastPrinted>
  <dcterms:created xsi:type="dcterms:W3CDTF">2000-02-14T10:14:55Z</dcterms:created>
  <dcterms:modified xsi:type="dcterms:W3CDTF">2025-01-14T09:04:36Z</dcterms:modified>
</cp:coreProperties>
</file>